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3.2024\"/>
    </mc:Choice>
  </mc:AlternateContent>
  <bookViews>
    <workbookView xWindow="0" yWindow="0" windowWidth="28800" windowHeight="12435"/>
  </bookViews>
  <sheets>
    <sheet name="Март" sheetId="12" r:id="rId1"/>
  </sheets>
  <calcPr calcId="152511" refMode="R1C1"/>
</workbook>
</file>

<file path=xl/calcChain.xml><?xml version="1.0" encoding="utf-8"?>
<calcChain xmlns="http://schemas.openxmlformats.org/spreadsheetml/2006/main">
  <c r="E9" i="12" l="1"/>
  <c r="E7" i="12"/>
  <c r="E6" i="12"/>
  <c r="I9" i="12" l="1"/>
  <c r="J9" i="12" s="1"/>
  <c r="I7" i="12"/>
  <c r="J7" i="12" s="1"/>
  <c r="I6" i="12"/>
  <c r="J6" i="12" s="1"/>
</calcChain>
</file>

<file path=xl/sharedStrings.xml><?xml version="1.0" encoding="utf-8"?>
<sst xmlns="http://schemas.openxmlformats.org/spreadsheetml/2006/main" count="53" uniqueCount="31">
  <si>
    <t>№ п/п</t>
  </si>
  <si>
    <t>Наименование зоны входа</t>
  </si>
  <si>
    <t>Наименование магистрального трубопровода</t>
  </si>
  <si>
    <t>Точка входа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</si>
  <si>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</si>
  <si>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</si>
  <si>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</si>
  <si>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</si>
  <si>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</si>
  <si>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</si>
  <si>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</si>
  <si>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</si>
  <si>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</si>
  <si>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</si>
  <si>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</si>
  <si>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</si>
  <si>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</si>
  <si>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</si>
  <si>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</si>
  <si>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</si>
  <si>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</si>
  <si>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</si>
  <si>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</si>
  <si>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</si>
  <si>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</si>
  <si>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</si>
  <si>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</si>
  <si>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>ООО "Шелеховский теплоэнергетический комплекс" (Магазин)</t>
  </si>
  <si>
    <t xml:space="preserve">Приложение N 4
к приказу ФАС России
от 08.12.2022 N 960/22
Форма 2
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</si>
  <si>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2024 года                  </t>
  </si>
  <si>
    <t>1-31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</si>
</sst>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5" zoomScaleSheetLayoutView="85" workbookViewId="0">
      <selection activeCell="H13" sqref="H13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38" t="s">
        <v>28</v>
      </c>
      <c r="J1" s="38"/>
    </row>
    <row r="2" spans="1:11" ht="85.5" customHeight="1" x14ac:dyDescent="0.25">
      <c r="A2" s="39" t="s">
        <v>29</v>
      </c>
      <c r="B2" s="40"/>
      <c r="C2" s="40"/>
      <c r="D2" s="40"/>
      <c r="E2" s="40"/>
      <c r="F2" s="40"/>
      <c r="G2" s="40"/>
      <c r="H2" s="40"/>
      <c r="I2" s="40"/>
      <c r="J2" s="41"/>
    </row>
    <row r="3" spans="1:11" ht="15.75" thickBot="1" x14ac:dyDescent="0.3">
      <c r="A3" s="42" t="s">
        <v>30</v>
      </c>
      <c r="B3" s="4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5" t="s">
        <v>14</v>
      </c>
      <c r="G4" s="5" t="s">
        <v>10</v>
      </c>
      <c r="H4" s="2" t="s">
        <v>11</v>
      </c>
      <c r="I4" s="3" t="s">
        <v>12</v>
      </c>
      <c r="J4" s="3" t="s">
        <v>13</v>
      </c>
    </row>
    <row r="5" spans="1:11" ht="15.75" thickBot="1" x14ac:dyDescent="0.3">
      <c r="A5" s="13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14">
        <v>10</v>
      </c>
      <c r="K5" s="6"/>
    </row>
    <row r="6" spans="1:11" ht="64.5" thickBot="1" x14ac:dyDescent="0.3">
      <c r="A6" s="4">
        <v>1</v>
      </c>
      <c r="B6" s="15" t="s">
        <v>15</v>
      </c>
      <c r="C6" s="15" t="s">
        <v>15</v>
      </c>
      <c r="D6" s="15" t="s">
        <v>6</v>
      </c>
      <c r="E6" s="18">
        <f>1.5/1000*24*31</f>
        <v>1.1160000000000001</v>
      </c>
      <c r="F6" s="15" t="s">
        <v>18</v>
      </c>
      <c r="G6" s="18">
        <v>0.17</v>
      </c>
      <c r="H6" s="18">
        <v>0.21440500000000001</v>
      </c>
      <c r="I6" s="18">
        <f>E6</f>
        <v>1.1160000000000001</v>
      </c>
      <c r="J6" s="19">
        <f>I6-H6</f>
        <v>0.90159500000000015</v>
      </c>
    </row>
    <row r="7" spans="1:11" ht="88.5" customHeight="1" x14ac:dyDescent="0.25">
      <c r="A7" s="16">
        <v>2</v>
      </c>
      <c r="B7" s="17" t="s">
        <v>17</v>
      </c>
      <c r="C7" s="17" t="s">
        <v>4</v>
      </c>
      <c r="D7" s="17" t="s">
        <v>7</v>
      </c>
      <c r="E7" s="28">
        <f>3/1000*24*31</f>
        <v>2.2320000000000002</v>
      </c>
      <c r="F7" s="17" t="s">
        <v>19</v>
      </c>
      <c r="G7" s="22">
        <v>0.5</v>
      </c>
      <c r="H7" s="22">
        <v>0.59717500000000001</v>
      </c>
      <c r="I7" s="28">
        <f>E7</f>
        <v>2.2320000000000002</v>
      </c>
      <c r="J7" s="35">
        <f>I7-H7-H8</f>
        <v>1.6330480000000003</v>
      </c>
    </row>
    <row r="8" spans="1:11" ht="77.25" thickBot="1" x14ac:dyDescent="0.3">
      <c r="A8" s="8">
        <v>3</v>
      </c>
      <c r="B8" s="9" t="s">
        <v>17</v>
      </c>
      <c r="C8" s="9" t="s">
        <v>4</v>
      </c>
      <c r="D8" s="9" t="s">
        <v>7</v>
      </c>
      <c r="E8" s="30">
        <v>2.2320000000000002</v>
      </c>
      <c r="F8" s="9" t="s">
        <v>20</v>
      </c>
      <c r="G8" s="25">
        <v>1E-3</v>
      </c>
      <c r="H8" s="27">
        <v>1.7769999999999999E-3</v>
      </c>
      <c r="I8" s="30"/>
      <c r="J8" s="37"/>
    </row>
    <row r="9" spans="1:11" ht="102" x14ac:dyDescent="0.25">
      <c r="A9" s="16">
        <v>4</v>
      </c>
      <c r="B9" s="17" t="s">
        <v>16</v>
      </c>
      <c r="C9" s="17" t="s">
        <v>5</v>
      </c>
      <c r="D9" s="17" t="s">
        <v>8</v>
      </c>
      <c r="E9" s="28">
        <f>15/1000*24*31</f>
        <v>11.16</v>
      </c>
      <c r="F9" s="17" t="s">
        <v>21</v>
      </c>
      <c r="G9" s="23">
        <v>0.13500000000000001</v>
      </c>
      <c r="H9" s="22">
        <v>0.14441000000000001</v>
      </c>
      <c r="I9" s="31">
        <f>E9</f>
        <v>11.16</v>
      </c>
      <c r="J9" s="35">
        <f>I9-H9-H10-H11-H12-H13-H14-H15</f>
        <v>11.008167999999998</v>
      </c>
    </row>
    <row r="10" spans="1:11" ht="102" x14ac:dyDescent="0.25">
      <c r="A10" s="20">
        <v>5</v>
      </c>
      <c r="B10" s="21" t="s">
        <v>16</v>
      </c>
      <c r="C10" s="21" t="s">
        <v>5</v>
      </c>
      <c r="D10" s="21" t="s">
        <v>8</v>
      </c>
      <c r="E10" s="29"/>
      <c r="F10" s="21" t="s">
        <v>27</v>
      </c>
      <c r="G10" s="24">
        <v>1E-3</v>
      </c>
      <c r="H10" s="23">
        <v>0</v>
      </c>
      <c r="I10" s="32"/>
      <c r="J10" s="36"/>
    </row>
    <row r="11" spans="1:11" ht="102" x14ac:dyDescent="0.25">
      <c r="A11" s="7">
        <v>6</v>
      </c>
      <c r="B11" s="12" t="s">
        <v>16</v>
      </c>
      <c r="C11" s="12" t="s">
        <v>5</v>
      </c>
      <c r="D11" s="12" t="s">
        <v>8</v>
      </c>
      <c r="E11" s="29"/>
      <c r="F11" s="12" t="s">
        <v>22</v>
      </c>
      <c r="G11" s="24">
        <v>1E-3</v>
      </c>
      <c r="H11" s="24">
        <v>1.2830000000000001E-3</v>
      </c>
      <c r="I11" s="33"/>
      <c r="J11" s="36"/>
    </row>
    <row r="12" spans="1:11" ht="102" x14ac:dyDescent="0.25">
      <c r="A12" s="7">
        <v>7</v>
      </c>
      <c r="B12" s="12" t="s">
        <v>16</v>
      </c>
      <c r="C12" s="12" t="s">
        <v>5</v>
      </c>
      <c r="D12" s="12" t="s">
        <v>8</v>
      </c>
      <c r="E12" s="29"/>
      <c r="F12" s="12" t="s">
        <v>23</v>
      </c>
      <c r="G12" s="24">
        <v>1E-3</v>
      </c>
      <c r="H12" s="24">
        <v>1.328E-3</v>
      </c>
      <c r="I12" s="33"/>
      <c r="J12" s="36"/>
    </row>
    <row r="13" spans="1:11" ht="102" x14ac:dyDescent="0.25">
      <c r="A13" s="7">
        <v>8</v>
      </c>
      <c r="B13" s="12" t="s">
        <v>16</v>
      </c>
      <c r="C13" s="12" t="s">
        <v>5</v>
      </c>
      <c r="D13" s="12" t="s">
        <v>8</v>
      </c>
      <c r="E13" s="29"/>
      <c r="F13" s="12" t="s">
        <v>24</v>
      </c>
      <c r="G13" s="24">
        <v>4.0000000000000001E-3</v>
      </c>
      <c r="H13" s="24">
        <v>0</v>
      </c>
      <c r="I13" s="33"/>
      <c r="J13" s="36"/>
    </row>
    <row r="14" spans="1:11" ht="102" x14ac:dyDescent="0.25">
      <c r="A14" s="7">
        <v>9</v>
      </c>
      <c r="B14" s="12" t="s">
        <v>16</v>
      </c>
      <c r="C14" s="12" t="s">
        <v>5</v>
      </c>
      <c r="D14" s="12" t="s">
        <v>8</v>
      </c>
      <c r="E14" s="29"/>
      <c r="F14" s="12" t="s">
        <v>25</v>
      </c>
      <c r="G14" s="24">
        <v>2E-3</v>
      </c>
      <c r="H14" s="24">
        <v>5.6499999999999996E-4</v>
      </c>
      <c r="I14" s="33"/>
      <c r="J14" s="36"/>
    </row>
    <row r="15" spans="1:11" ht="102.75" thickBot="1" x14ac:dyDescent="0.3">
      <c r="A15" s="8">
        <v>10</v>
      </c>
      <c r="B15" s="9" t="s">
        <v>16</v>
      </c>
      <c r="C15" s="9" t="s">
        <v>5</v>
      </c>
      <c r="D15" s="9" t="s">
        <v>8</v>
      </c>
      <c r="E15" s="30"/>
      <c r="F15" s="9" t="s">
        <v>26</v>
      </c>
      <c r="G15" s="25">
        <v>3.0000000000000001E-3</v>
      </c>
      <c r="H15" s="27">
        <v>4.2459999999999998E-3</v>
      </c>
      <c r="I15" s="34"/>
      <c r="J15" s="37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2024-04-10T01:22:11Z</dcterms:modified>
</cp:coreProperties>
</file>