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435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край'!$A$11:$G$72</definedName>
    <definedName name="_xlnm._FilterDatabase" localSheetId="0" hidden="1">'Приморский край'!$A$11:$H$51</definedName>
    <definedName name="_xlnm._FilterDatabase" localSheetId="2" hidden="1">'Сахалинская область'!$A$11:$G$340</definedName>
    <definedName name="_xlnm._FilterDatabase" localSheetId="3" hidden="1">'Хабаровский край'!$A$11:$L$315</definedName>
    <definedName name="_xlnm.Print_Area" localSheetId="1">'Камчатский край'!$A$1:$G$72</definedName>
    <definedName name="_xlnm.Print_Area" localSheetId="0">'Приморский край'!$A$1:$G$56</definedName>
    <definedName name="_xlnm.Print_Area" localSheetId="2">'Сахалинская область'!$A$1:$G$338</definedName>
    <definedName name="_xlnm.Print_Area" localSheetId="3">'Хабаровский край'!$A$1:$G$315</definedName>
  </definedNames>
  <calcPr calcId="152511"/>
</workbook>
</file>

<file path=xl/calcChain.xml><?xml version="1.0" encoding="utf-8"?>
<calcChain xmlns="http://schemas.openxmlformats.org/spreadsheetml/2006/main">
  <c r="A8" i="8" l="1"/>
  <c r="G13" i="8" l="1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12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E51" i="6"/>
  <c r="F51" i="6"/>
  <c r="A8" i="10" l="1"/>
  <c r="C2" i="10"/>
  <c r="A8" i="9"/>
  <c r="C2" i="9"/>
  <c r="C2" i="8"/>
  <c r="A8" i="7"/>
  <c r="C2" i="7"/>
  <c r="E338" i="8" l="1"/>
  <c r="F338" i="8"/>
  <c r="E315" i="9" l="1"/>
  <c r="G338" i="8" l="1"/>
  <c r="E72" i="7" l="1"/>
  <c r="F315" i="9" l="1"/>
  <c r="G315" i="9" l="1"/>
  <c r="F72" i="7" l="1"/>
  <c r="F13" i="10" l="1"/>
  <c r="E13" i="10"/>
  <c r="G13" i="10" l="1"/>
  <c r="G51" i="6" l="1"/>
  <c r="G72" i="7" l="1"/>
</calcChain>
</file>

<file path=xl/sharedStrings.xml><?xml version="1.0" encoding="utf-8"?>
<sst xmlns="http://schemas.openxmlformats.org/spreadsheetml/2006/main" count="2959" uniqueCount="725">
  <si>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</si>
  <si>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</si>
  <si>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</si>
  <si>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</si>
  <si>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</si>
  <si>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</si>
  <si>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</si>
  <si>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</si>
  <si>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</si>
  <si>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</si>
  <si>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</si>
  <si>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</si>
  <si>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</si>
  <si>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</si>
  <si>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</si>
  <si>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</si>
  <si>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</si>
  <si>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</si>
  <si>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</si>
  <si>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</si>
  <si>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</si>
  <si>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</si>
  <si>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</si>
  <si>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</si>
  <si>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</si>
  <si>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</si>
  <si>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</si>
  <si>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</si>
  <si>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</si>
  <si>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</si>
  <si>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</si>
  <si>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</si>
  <si>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</si>
  <si>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</si>
  <si>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</si>
  <si>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</si>
  <si>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</si>
  <si>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</si>
  <si>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</si>
  <si>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</si>
  <si>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</si>
  <si>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</si>
  <si>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</si>
  <si>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</si>
  <si>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</si>
  <si>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</si>
  <si>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</si>
  <si>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</si>
  <si>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</si>
  <si>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</si>
  <si>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</si>
  <si>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</si>
  <si>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</si>
  <si>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</si>
  <si>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</si>
  <si>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</si>
  <si>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</si>
  <si>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</si>
  <si>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</si>
  <si>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</si>
  <si>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</si>
  <si>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</si>
  <si>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</si>
  <si>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</si>
  <si>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</si>
  <si>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г. Елизово</t>
  </si>
  <si>
    <t>с. Соболево</t>
  </si>
  <si>
    <t>ИКС поселок Новый ООО (Котельная 15) (ГРС Артем) Надеждинский район, п. Новый, ул. Молодежная, д. 1А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</si>
  <si>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</si>
  <si>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</si>
  <si>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</si>
  <si>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</si>
  <si>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</si>
  <si>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</si>
  <si>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</si>
  <si>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</si>
  <si>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</si>
  <si>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</si>
  <si>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</si>
  <si>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</si>
  <si>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</si>
  <si>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</si>
  <si>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</si>
  <si>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</si>
  <si>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</si>
  <si>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</si>
  <si>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</si>
  <si>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</si>
  <si>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</si>
  <si>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</si>
  <si>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</si>
  <si>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</si>
  <si>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</si>
  <si>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</si>
  <si>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</si>
  <si>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</si>
  <si>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</si>
  <si>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</si>
  <si>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</si>
  <si>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</si>
  <si>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</si>
  <si>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</si>
  <si>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</si>
  <si>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</si>
  <si>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</si>
  <si>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</si>
  <si>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</si>
  <si>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</si>
  <si>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</si>
  <si>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</si>
  <si>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</si>
  <si>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</si>
  <si>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</si>
  <si>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</si>
  <si>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</si>
  <si>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</si>
  <si>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</si>
  <si>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</si>
  <si>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</si>
  <si>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</si>
  <si>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</si>
  <si>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</si>
  <si>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</si>
  <si>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</si>
  <si>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</si>
  <si>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</si>
  <si>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</si>
  <si>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</si>
  <si>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</si>
  <si>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</si>
  <si>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</si>
  <si>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</si>
  <si>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</si>
  <si>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</si>
  <si>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</si>
  <si>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</si>
  <si>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</si>
  <si>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</si>
  <si>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</si>
  <si>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</si>
  <si>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</si>
  <si>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</si>
  <si>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</si>
  <si>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ЖЭУ № 10 МУП (Котельная "Хомутово-2") (ГРС Дальнее) г. Южно-Сахалинск, пл./р Хомутово, ул. 3-я Набережная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</si>
  <si>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</si>
  <si>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</si>
  <si>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Де Ал Вдохновение СЗ ООО (Жилые квартиры) (ГРС Дальнее)  г. Южно-Сахалинск, с. Дальнее, ул. Новая, , 1; д. 1 корпус 1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</si>
  <si>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</si>
  <si>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</si>
  <si>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</si>
  <si>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</si>
  <si>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</si>
  <si>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</si>
  <si>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</si>
  <si>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</si>
  <si>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</si>
  <si>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</si>
  <si>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</si>
  <si>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</si>
  <si>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</si>
  <si>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</si>
  <si>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</si>
  <si>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</si>
  <si>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</si>
  <si>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</si>
  <si>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</si>
  <si>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</si>
  <si>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</si>
  <si>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</si>
  <si>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</si>
  <si>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</si>
  <si>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</si>
  <si>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</si>
  <si>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</si>
  <si>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</si>
  <si>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</si>
  <si>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</si>
  <si>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</si>
  <si>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</si>
  <si>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</si>
  <si>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«Стройметалл Л»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</si>
  <si>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</si>
  <si>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</si>
  <si>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</si>
  <si>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</si>
  <si>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</si>
  <si>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</si>
  <si>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</si>
  <si>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</si>
  <si>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</si>
  <si>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</si>
  <si>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</si>
  <si>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</si>
  <si>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</si>
  <si>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</si>
  <si>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</si>
  <si>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Непубличное акционерное общество «Хабаровский завод железобетонных изделий №4 имени Виталия Игнатьевича Коновалова»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</si>
  <si>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</si>
  <si>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</si>
  <si>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</si>
  <si>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</si>
  <si>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</si>
  <si>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"Хорский Теплоэнергетик" с. Отрадное</t>
  </si>
  <si>
    <t>ООО "Хорский Теплоэнергетик" с. Садовое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</si>
  <si>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</si>
  <si>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</si>
  <si>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</si>
  <si>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</si>
  <si>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</si>
  <si>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</si>
  <si>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</si>
  <si>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</si>
  <si>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</si>
  <si>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</si>
  <si>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</si>
  <si>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</si>
  <si>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</si>
  <si>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</si>
  <si>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</si>
  <si>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</si>
  <si>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</si>
  <si>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</si>
  <si>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</si>
  <si>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</si>
  <si>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</si>
  <si>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</si>
  <si>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</si>
  <si>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Автономная некоммерческая организация центр восстановления и развития личности "Зеленый Светофор"</t>
  </si>
  <si>
    <t>Автономноая некомерческая организация галерея современного искусства "Метаморфоза"</t>
  </si>
  <si>
    <t>АО "Универсальная лизинговая компания"</t>
  </si>
  <si>
    <t>Барсуков Анатолий Константинович</t>
  </si>
  <si>
    <t>Буренок Александр Сергеевич, физическое лицо</t>
  </si>
  <si>
    <t>Вольф Нина Николаевна</t>
  </si>
  <si>
    <t>Громилина Лариса Юрьевна</t>
  </si>
  <si>
    <t>Индивидуальный предприниматель Гусейнов Рафаэль Адамович</t>
  </si>
  <si>
    <t>Общество с ограниченной ответственностью "ПромАльп ДВ"</t>
  </si>
  <si>
    <t>Индивидуальный предприниматель Белобородов Евгений Георгиевич</t>
  </si>
  <si>
    <t>Индивидуальный предприниматель Тимофеев  Виктор Николаевич</t>
  </si>
  <si>
    <t>Индивидуальный предприниматель Гавриленко Елена Евгеньевна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</si>
  <si>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</si>
  <si>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</si>
  <si>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</si>
  <si>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</si>
  <si>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</si>
  <si>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</si>
  <si>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Кондратенко Яна Константиновна</t>
  </si>
  <si>
    <t>Индивидуальный предприниматель Кривич Елена Юрьевна</t>
  </si>
  <si>
    <t>Индивидуальный предприниматель Лазаренко Елена Анатольевна</t>
  </si>
  <si>
    <t>Индивидуальный предприниматель Люй-Ло-Лян Анна Васильевна</t>
  </si>
  <si>
    <t>Индивидуальный предприниматель Манькова Александра Николаевна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</si>
  <si>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</si>
  <si>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</si>
  <si>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Некрасов Игорь Николаевич</t>
  </si>
  <si>
    <t>Индивидуальный предприниматель Попов Алексей Юрьевич</t>
  </si>
  <si>
    <t>Индивидуальный предприниматель Приходько Владимир Вениаминович</t>
  </si>
  <si>
    <t>Индивидуальный предприниматель Пухов Евгений Викторович</t>
  </si>
  <si>
    <t>Индивидуальный предприниматель Синицын Игорь Эдуардович</t>
  </si>
  <si>
    <t>Индивидуальный предприниматель Тиара Ника Александровна</t>
  </si>
  <si>
    <t>Индивидуальный предприниматель Ульмасов Холик Абдуллоевич</t>
  </si>
  <si>
    <t>Индивидуальный предприниматель Шумейко Дарья Дмитриевна</t>
  </si>
  <si>
    <t>Индивидуальный предприниматель Юдичев Денис Владимирович</t>
  </si>
  <si>
    <t>Индивидуальный предприниматель Юдичева Светлана Николаевна</t>
  </si>
  <si>
    <t>Индивидуальный предприниматель Кретов Виталий Николаевич</t>
  </si>
  <si>
    <t>ИП Дьяков Вадим Николаевич</t>
  </si>
  <si>
    <t>ИП Мокрушина Василина Антоновна</t>
  </si>
  <si>
    <t>Меликян Александр Сурени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</si>
  <si>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</si>
  <si>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</si>
  <si>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</si>
  <si>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</si>
  <si>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 "Велес"</t>
  </si>
  <si>
    <t>Общество ограниченной ответственности  «Сеул»</t>
  </si>
  <si>
    <t>Общество ограниченной ответственности "Агрокомплекс Восток"</t>
  </si>
  <si>
    <t>Общество ограниченной ответственности "Актив-КМС"</t>
  </si>
  <si>
    <t>Общество ограниченной ответственности "Визус"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</si>
  <si>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</si>
  <si>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</si>
  <si>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</si>
  <si>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</si>
  <si>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"Традиция»</t>
  </si>
  <si>
    <t>Общество ограниченной ответственности "Чалба" (бывший Айсберг)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</si>
  <si>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</si>
  <si>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"Ягодное"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</si>
  <si>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</si>
  <si>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</si>
  <si>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ограниченной ответственности «ТЕСТ»</t>
  </si>
  <si>
    <t>Общество ограниченной ответственности «Хэйлунцзян»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</si>
  <si>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</si>
  <si>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</si>
  <si>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</si>
  <si>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</si>
  <si>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Общество с ограниченной ответственностью "Торговый Дом "Гранд"</t>
  </si>
  <si>
    <t>ПАК "Мотор"</t>
  </si>
  <si>
    <t>Потребительский автогаражный кооператив "Нефтяник"</t>
  </si>
  <si>
    <t>Потребительский автокооператив "Базовый"</t>
  </si>
  <si>
    <t>Физическое лицо  Кравчук Сергей Викторович</t>
  </si>
  <si>
    <t>Физическое лицо Друзь Светлана Ананьевна</t>
  </si>
  <si>
    <t>ИП Моторова Евгения Алексеевна</t>
  </si>
  <si>
    <t>Физическое лицо Небожчик Дарья Владимировна</t>
  </si>
  <si>
    <t>г. Комсомольск-на-Амуре, ПГСК "Силинский-2"</t>
  </si>
  <si>
    <t>ООО "Комсомольский мясокомбинат"</t>
  </si>
  <si>
    <t>ООО "Центр"</t>
  </si>
  <si>
    <t>АО "Корпорация развития Дальнего Востока и Арктики"</t>
  </si>
  <si>
    <t>ООО "Дальэнергостройиндустрия"</t>
  </si>
  <si>
    <t>ООО "Норд Си"</t>
  </si>
  <si>
    <t>ООО "Нангмар"</t>
  </si>
  <si>
    <t>ООО "АвтоДом"</t>
  </si>
  <si>
    <t>Индивидуальный предприниматель Кузнецов Егор Александрович</t>
  </si>
  <si>
    <t>Общество ограниченной ответственности"Икар"</t>
  </si>
  <si>
    <t>Индивидуальный предприниматель Морозова Любовь Ильинична</t>
  </si>
  <si>
    <t>Общество с ограниченной ответственностью "Амурхлеб"</t>
  </si>
  <si>
    <t>Индивидуальный предприниматель Вышинский Сергей Ильич</t>
  </si>
  <si>
    <t>Индивидуальный предприниматель Иванисов Андрей Николаевич</t>
  </si>
  <si>
    <t>ООО "Мебель КНАМ"</t>
  </si>
  <si>
    <t>ИП Карпов Олег Олегович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</si>
  <si>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</si>
  <si>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</si>
  <si>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Местная религиозная организация Церковь Евангельских Христиан-Баптистов г.Хабаровска</t>
  </si>
  <si>
    <t>ООО «СервисСтандарт»</t>
  </si>
  <si>
    <t>Индивидуальный предприниматель Мячин Евгений Сергеевич</t>
  </si>
  <si>
    <t>ООО "Саната Плюс"</t>
  </si>
  <si>
    <t>Индивидуальный предприниматель Бриц Наталья Викторовна</t>
  </si>
  <si>
    <t>Индивидуальный предприниматель Рюмин Сергей Анатольевич</t>
  </si>
  <si>
    <t>Индвидуальный предприниматель Чепак Владимир Геннадьевич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</si>
  <si>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</si>
  <si>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</si>
  <si>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"Региональная управляющая компания" Кувшин</t>
  </si>
  <si>
    <t>ООО "Натали"</t>
  </si>
  <si>
    <t>ООО "Исток"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</si>
  <si>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</si>
  <si>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</si>
  <si>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</si>
  <si>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</si>
  <si>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Физическое лицо Цымбал Сергей Александрович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</si>
  <si>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</si>
  <si>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</si>
  <si>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Индивидуальный предприниматель 
Воронина Елена Валентиновна</t>
  </si>
  <si>
    <t>Индивидуальный предприниматель
Эльнур Шахлар Оглы Асгерханов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</si>
  <si>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</si>
  <si>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</si>
  <si>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
Садовская Любовь Михайловна</t>
  </si>
  <si>
    <t>Индивидуальный предприниматель Дедков Анатолий Иванович</t>
  </si>
  <si>
    <t>Индивидуальный предприниматель
Кулик Ирина Анатольевна</t>
  </si>
  <si>
    <t>Индивидуальный предприниматель  Блюм Дмитрий Вячеславович</t>
  </si>
  <si>
    <t>ООО "Персей"</t>
  </si>
  <si>
    <t>ООО "Стеллар"</t>
  </si>
  <si>
    <t>ООО "Ютар"</t>
  </si>
  <si>
    <t>ООО "Алафа"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</si>
  <si>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</si>
  <si>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</si>
  <si>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</si>
  <si>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</si>
  <si>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</si>
  <si>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</si>
  <si>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</si>
  <si>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</si>
  <si>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</si>
  <si>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</si>
  <si>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ГРС Хор</t>
  </si>
  <si>
    <t>ГРС Вяземский</t>
  </si>
  <si>
    <t>Лазаренко Екатерина Алексеевна</t>
  </si>
  <si>
    <t>Общество ограниченной ответственности "ВладИнвест"</t>
  </si>
  <si>
    <t>Кудрявцев Виталий Александрович</t>
  </si>
  <si>
    <t>ООО «Эдельвейс»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</si>
  <si>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</si>
  <si>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</si>
  <si>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</si>
  <si>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</si>
  <si>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ИКС-Фокино ООО (Котельная 1) (ГРС Большой Камень) г. Фокино, ул. Заводская, д. 24</t>
  </si>
  <si>
    <t>АГРС-1, 2 Петропавловск-Камчатский</t>
  </si>
  <si>
    <t>Сахалинэнерго ПАО (ГРС Дальнее) г. Южно-Сахалинск, пер. Энергетиков, д.1</t>
  </si>
  <si>
    <t>Совхоз Тепличный АО (ГРС Дальнее) г. Южно-Сахалинск, пр. Мира, 1/2</t>
  </si>
  <si>
    <t>Совхоз Тепличный АО (Котельная цеха №3) (ГРС Дальнее)  г. Южно-Сахалинск, ул. Украинская, 78</t>
  </si>
  <si>
    <t>Совхоз Тепличный АО (Котельная цеха №2) (ГРС Дальнее)  г. Южно-Сахалинск, пер. Украинский, 6 В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</si>
  <si>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</si>
  <si>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</si>
  <si>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</si>
  <si>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ЦБС МБУ (ГРС Дальнее) г. Южно-Сахалинск, с.Дальнее, ул. Монетная, д. 5, пом.1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</si>
  <si>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</si>
  <si>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</si>
  <si>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</si>
  <si>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</si>
  <si>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Фирма Вилмаг и К АО (ГРС Дальнее) г. Южно-Сахалинск, Холмское шоссе, д. 2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</si>
  <si>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</si>
  <si>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</si>
  <si>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</si>
  <si>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Фортуна ООО (ГРС Дальнее) г. Южно-Сахалинск, ул.Памятная, д. 12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</si>
  <si>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</si>
  <si>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</si>
  <si>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</si>
  <si>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</si>
  <si>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</si>
  <si>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</si>
  <si>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№5501, автостоянка) (ГРС Дальнее) г. Южно-Сахалинск, ул.Украинская, 70А/1, склад №5501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</si>
  <si>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</si>
  <si>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</si>
  <si>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</si>
  <si>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Белая И.В. (ГРС Дальнее) г. Южно-Сахалинск, ул.Гаражная, д. 15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</si>
  <si>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</si>
  <si>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</si>
  <si>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 xml:space="preserve">Карпенко А.П. (Магазин) (ГРС Дальнее) Анивский район, с. Троицкое, ул.Невельская, д. 1Б, 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</si>
  <si>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</si>
  <si>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</si>
  <si>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</si>
  <si>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</si>
  <si>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</si>
  <si>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 xml:space="preserve">ИП Сон Чун Дя (Супермаркет "Октябрьский") (ГРС Дальнее) г. Южно-Сахалинск, п/р Хомутово, ул. Зимняя, д. 2 </t>
  </si>
  <si>
    <t>ИП Сон Чун Дя (Торговый центр) (ГРС Дальнее) г.Южно-Сахалинск, п/р Хомутово, ул. 1-я Октябрьская, д. 6</t>
  </si>
  <si>
    <t xml:space="preserve">Миськов О.А. (ГРС Дальнее) Анивский район, с.Троицкое, ул. Набережная, д.5а 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</si>
  <si>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</si>
  <si>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</si>
  <si>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</si>
  <si>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</si>
  <si>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</si>
  <si>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>Аризона ООО (ГРС Дальнее) г. Южно-Сахалинск, ш.Холмское, д. 5/16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</si>
  <si>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</si>
  <si>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</si>
  <si>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</si>
  <si>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</si>
  <si>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Хачатрян А.С. (ГРС Дальнее) г. Южно-Сахалинск, пр.Мира, д. 403</t>
  </si>
  <si>
    <t>ИП Ю Хе Рён (ГРС Дальнее)  г. Южно-Сахалинск, ш.Холмское, д. 5/18</t>
  </si>
  <si>
    <t>ИП Ю Хе Рён (Магазин) (ГРС Дальнее)</t>
  </si>
  <si>
    <t>Кооптрейд ООО (ГРС Дальнее) п/р. Ново-Александровск, Советская ул.д.160</t>
  </si>
  <si>
    <t>Учебный центр "Вега" ЗАО (ГРС Дальнее) г. Южно-Сахалинск, ул. Ленина, д. 58-А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</si>
  <si>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</si>
  <si>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</si>
  <si>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</si>
  <si>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Геосервис ООО (ГРС Дальнее) г.Южно-Сахалинск, пр-кт Мира,д. 2, корп.Б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</si>
  <si>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</si>
  <si>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</si>
  <si>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</si>
  <si>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</si>
  <si>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</si>
  <si>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</si>
  <si>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Сахалин-запчастьсервис ООО (Котельная № 2) (ГРС Дальнее) г. Южно-Сахалинск, ул. 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</si>
  <si>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</si>
  <si>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</si>
  <si>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Люксор ООО (ГРС Дальнее) г. Южно-Сахалинск, ул.Ленина, д. 503А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</si>
  <si>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</si>
  <si>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</si>
  <si>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</si>
  <si>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</si>
  <si>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Ким Е.С. (ГРС Дальнее) г. Южно-Сахалинск, Луговое п/р, ул. Дружбы, д.56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</si>
  <si>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</si>
  <si>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</si>
  <si>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</si>
  <si>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Капелюх А.В. (Административное здание) (ГРС Дальнее) г. Южно-Сахалинск, проезд Еланский, д. 5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</si>
  <si>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</si>
  <si>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</si>
  <si>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</si>
  <si>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</si>
  <si>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</si>
  <si>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</si>
  <si>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ИП Гринберг Ю.А. (Оздоровительный комплекс) (ГРС Дальнее) г. Южно-Сахалинск, пл.р/н Луговое, ул. 2-я Набережная, 50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</si>
  <si>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</si>
  <si>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</si>
  <si>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</si>
  <si>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</si>
  <si>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</si>
  <si>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</si>
  <si>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</si>
  <si>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</si>
  <si>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Сахалин-Шельф-Сервис СП ООО (южная база) (ГРС Дальнее) г. Южно-Сахалинск, пр-кт Мира, д.2В/2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</si>
  <si>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</si>
  <si>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</si>
  <si>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</si>
  <si>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</si>
  <si>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</si>
  <si>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</si>
  <si>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</si>
  <si>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</si>
  <si>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</si>
  <si>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</si>
  <si>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</si>
  <si>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</si>
  <si>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</si>
  <si>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</si>
  <si>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Колос ОАО (ГРС Дальнее) г. Южно-Сахалинск, ул.Бумажная, д. 24/9</t>
  </si>
  <si>
    <t>Автолюкс ООО (ГРС Дальнее) г. Южно-Сахалинск, ул.Ленина, д. 14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</si>
  <si>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</si>
  <si>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</si>
  <si>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</si>
  <si>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на 220 мест в с.Дальнее) (ГРС Дальнее) г. Южно-Сахалинск, с. Дальнее, ул. Нежинская, д.2 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</si>
  <si>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</si>
  <si>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</si>
  <si>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</si>
  <si>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</si>
  <si>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</si>
  <si>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Молочный комбинат Южно-Сахалинский АО (ГРС Дальнее) г. Южно-Сахалинск, проспект Мира, д. 17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</si>
  <si>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</si>
  <si>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</si>
  <si>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</si>
  <si>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</si>
  <si>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 xml:space="preserve">АКоС АО (котельная № 7)  (ГРС Дальнее) Анивский район, с. Троицкое,  ул.Советская, д.15А 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</si>
  <si>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</si>
  <si>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</si>
  <si>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</si>
  <si>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</si>
  <si>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</si>
  <si>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</si>
  <si>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</si>
  <si>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(Выпечка по домашнему) (ГРС Дальнее) г. Южно-Сахалинск, северная сторона ул. Московская              </t>
  </si>
  <si>
    <t xml:space="preserve">Армсахстрой ООО (Производственная база) (ГРС Дальнее) г. Южно-Сахалинск, ул. Украинская, д. 14А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</si>
  <si>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</si>
  <si>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</si>
  <si>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ГУ МЧС России по Сахалинской области (7 ПСЧ) (ГРС Дальнее) г. Южно-Сахалинск, ул. Советская, д. 112, корп. А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</si>
  <si>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</si>
  <si>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</si>
  <si>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</si>
  <si>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</si>
  <si>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</si>
  <si>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 xml:space="preserve">РСО "Малиновка" ООО (ГРС Дальнее) г. Южно-Сахалинск, ул. Ветеранская, дом 16, строение 2. 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</si>
  <si>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</si>
  <si>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</si>
  <si>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</si>
  <si>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</si>
  <si>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Самкоэр ООО (ГРС Дальнее) Анивский район, Троицкое с., ул. Центральная, д.1, корп. А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</si>
  <si>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</si>
  <si>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</si>
  <si>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</si>
  <si>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Сахалинский Строительный Комплекс ООО (ГРС Дальнее) г. Южно-Сахалинск, Ново-Александровск п/р, ул. 3-я Строительная, д. 1А</t>
  </si>
  <si>
    <t>Сериал ООО (ГРС Дальнее) г. Южно-Сахалинск, пр-кт Мира, д. 56А</t>
  </si>
  <si>
    <t>Демуров Г.М (ГРС Дальнее) г. Южно-Сахалинск, пр-кт Мира, д. 56/7, Лит."В"</t>
  </si>
  <si>
    <t>Карпенко Д.А. (ГРС Дальнее) Анивский р-н, с.Ново-Троицкое, ул.Центральная, д. 6.</t>
  </si>
  <si>
    <t>Ким Бе Ен (ГРС Дальнее) г. Южно-Сахалинск, п/р Хомутово, ул. Южная, 1А</t>
  </si>
  <si>
    <t xml:space="preserve">Эталон-Трейдинг ООО (ГРС Дальнее) г. Южно-Сахалинск, ул. Ленина, д.551, корп. Д  </t>
  </si>
  <si>
    <t>ИП Русаков А.А. (ГРС Дальнее) г. Южно-Сахалинск, п.Ново-Троицкое, ул.Октябрьская, д. 1, корп. А</t>
  </si>
  <si>
    <t>Газпром газомоторное топливо ООО (АГНКС-1) (ГРС Дальнее) г. Южно-Сахалинск, проспект Мира, дом 1Д.</t>
  </si>
  <si>
    <t>Газпром газомоторное топливо ООО (АГНКС-2) (ГРС Дальнее) г. Южно-Сахалинск, ул. Железнодорожная, 155Б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</si>
  <si>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</si>
  <si>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</si>
  <si>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</si>
  <si>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</si>
  <si>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</si>
  <si>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(ГРС Дальнее) г. Южно-Сахалинск, п/р Луговое, ул. Комарова, д.1    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</si>
  <si>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</si>
  <si>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</si>
  <si>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</si>
  <si>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</si>
  <si>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Тен Ген Дя (ГРС Дальнее) г. Южно-Сахалинск, западная сторона проспекта Мира, район Елань-3 (квартал № 3)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</si>
  <si>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</si>
  <si>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</si>
  <si>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</si>
  <si>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</si>
  <si>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</si>
  <si>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Ли Ги Чун (ГРС Дальнее) г. Южно-Сахалинск, ул.Корсаковская, д. 35, корп. Б</t>
  </si>
  <si>
    <t>ИП Кузнецов П. С. (ГРС Дальнее) с. Троицкое, ул.Центральная, д. 9</t>
  </si>
  <si>
    <t>Байкал Трейд ООО (Магазин) (ГРС Дальнее) г.Южно-Сахалинск, ул.Советская, д. 116, пл./р. Ново-Александровск</t>
  </si>
  <si>
    <t>Тен Р.И. (Торговый центр) (ГРС Дальнее) г. Южно-Сахалинск, ул. Крымская, д.23, корп. 1</t>
  </si>
  <si>
    <t>Простые Технологии ООО (Жилое помещение) (ГРС Дальнее) г. Южно-Сахалинск, ул. Авиационная, д. 67, корп. Б</t>
  </si>
  <si>
    <t>ЮВЕСТА КОМПАНИ ООО (Пищекомбинат) (ГРС Дальнее) г. Южно-Сахалинск, ул. Тихая, д. 104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</si>
  <si>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</si>
  <si>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</si>
  <si>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Супериор ООО ) (ГРС Дальнее) г. Южно-Сахалинск, ул.Зимы, д. 79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</si>
  <si>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</si>
  <si>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</si>
  <si>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</si>
  <si>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</si>
  <si>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</si>
  <si>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</si>
  <si>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</si>
  <si>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</si>
  <si>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</si>
  <si>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</si>
  <si>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</si>
  <si>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</si>
  <si>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</si>
  <si>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</si>
  <si>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Подосян М.З. (Магазин) (ГРС Дальнее) г. Южно-Сахалинск, ул. Крымская, д. 19, корп. 1</t>
  </si>
  <si>
    <t>ЗСМ им. М.А. Федотова МКП (Административное здание) (ГРС Дальнее) г.Южно-Сахалинск, ул. Ленина, д. 480</t>
  </si>
  <si>
    <t>Вектор ООО (Гостиница с водным комплексом) (ГРС Дальнее) г. Южно-Сахалинск, ул. Священномученика Илариона Троицкого, д. 1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</si>
  <si>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</si>
  <si>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</si>
  <si>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</si>
  <si>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(Здание входной группы) (ГРС Дальнее)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</si>
  <si>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Дальнее)</t>
  </si>
  <si>
    <t>ИП Агеева Л.А. (Магазин) (ГРС Дальнее) г. Южно-Сахалинск, ул. Анивская, д.69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</si>
  <si>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</si>
  <si>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</si>
  <si>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</si>
  <si>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Васильчиков С.В. (СТО) (ГРС Дальнее) г. Южно-Сахалинск, ул. Дружбы, д.61, корп. Б, планировочный район Луговое</t>
  </si>
  <si>
    <t>ЭРНЕСТ ООО (Производственные помещения) (ГРС Дальнее) г. Южно-Сахалинск, пр-кт Мира, д. 56, корп. 2</t>
  </si>
  <si>
    <t>Баласян В.Л. (Магазин) (ГРС Дальнее) г. Южно-Сахалинск, пер. Горького, д.5, корп. Б</t>
  </si>
  <si>
    <t>Позднякова Н.В. (Административное здание) (ГРС Дальнее) г. Южно-Сахалинск, пр-кт Мира, д. 56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</si>
  <si>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</si>
  <si>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</si>
  <si>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</si>
  <si>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</si>
  <si>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</si>
  <si>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</si>
  <si>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</si>
  <si>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</si>
  <si>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</si>
  <si>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</si>
  <si>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</si>
  <si>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</si>
  <si>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</si>
  <si>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</si>
  <si>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</si>
  <si>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</si>
  <si>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</si>
  <si>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</si>
  <si>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</si>
  <si>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</si>
  <si>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</si>
  <si>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</si>
  <si>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</si>
  <si>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</si>
  <si>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</si>
  <si>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</si>
  <si>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</si>
  <si>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</si>
  <si>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</si>
  <si>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</si>
  <si>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</si>
  <si>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</si>
  <si>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</si>
  <si>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</si>
  <si>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</si>
  <si>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</si>
  <si>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</si>
  <si>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</si>
  <si>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</si>
  <si>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</si>
  <si>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</si>
  <si>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</si>
  <si>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</si>
  <si>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</si>
  <si>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</si>
  <si>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</si>
  <si>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</si>
  <si>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</si>
  <si>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</si>
  <si>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</si>
  <si>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</si>
  <si>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</si>
  <si>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</si>
  <si>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</si>
  <si>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Азьмука З.А. (Магазин) (ГРС Дальнее) г. Южно-Сахалинск, ул. Ленина, д.547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</si>
  <si>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</si>
  <si>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</si>
  <si>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 xml:space="preserve">Газпром газомоторное топливо ООО (ГРС Тымовское) </t>
  </si>
  <si>
    <t>Сокуров А.В. (Гараж) (ГРС Тымовское) пгт. Тымовское, ул. Зеленая, д.1</t>
  </si>
  <si>
    <t>ИП Григорян В.В. (ГРС Дальнее) г. Южно-Сахалинск, ул. Холмская, д. 76</t>
  </si>
  <si>
    <t>ЮЖСАХМЕЖРАЙГАЗ ЗАО (АБК) (ГРС Дальнее) г. Южно-Сахалинск, пр-кт Мира, д. 1, корп. Б</t>
  </si>
  <si>
    <t>Казарина Н.А. (Магазин) (ГРС Дальнее) г. Южно-Сахалинск, ул. Мечты, д.60, п/р Луговое</t>
  </si>
  <si>
    <t>ИП Пацук Д.М. (Магазин) (ГРС Дальнее) г. Южно-Сахалинск, ул. Пуркаева М.А., д. 51, кв. 3</t>
  </si>
  <si>
    <t>АРМСАХСТРОЙ ООО (Дом культуры) (ГРС Дальнее)</t>
  </si>
  <si>
    <t>ИП Кан А.С. (Магазин) (ГРС Дальнее) г. Южно-Сахалинск, ул. Зимы, д.80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</si>
  <si>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</si>
  <si>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</si>
  <si>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</si>
  <si>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Индивидуальный предприниматель Русаев Андрей Анатольевич</t>
  </si>
  <si>
    <t>Назаренко Сергей Святославович</t>
  </si>
  <si>
    <t>Индивидуальный предприниматель Бухарин Руслан Александрович</t>
  </si>
  <si>
    <t>3 гр. (ран.)</t>
  </si>
  <si>
    <t>Население г. Уссурийск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</si>
  <si>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</si>
  <si>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</si>
  <si>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Сайрус ООО (Производственный центр) г. Южно-Сахалинск, ул. Транзитная, д.41</t>
  </si>
  <si>
    <t>ИП Чун С.Е. (Здание КФХ) г. Южно-Сахалинск, с. Дальнее, ул. Ударная, д. 4/6</t>
  </si>
  <si>
    <t>Пономарев Д.П. (Автомойка 777) Анивский район, с. Троицкое, ул. Центральная, д. 24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</si>
  <si>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</si>
  <si>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Индивидуальный предприниматель Антипова Марина Валентиновна</t>
  </si>
  <si>
    <t>Индивидуальный предприниматель Джафаров Рафиг Агамирза Оглы</t>
  </si>
  <si>
    <t>Индивидуальный предприниматель Мальцев Андрей Борисович</t>
  </si>
  <si>
    <t>Индивидуальный предприниматель Медведев Иван Николаевич</t>
  </si>
  <si>
    <t>Краевое государственное автономное учреждение здравоохранения "Стоматологическая Поликлиника № 3" Министерства здравоохранения Хабаровского края</t>
  </si>
  <si>
    <t>Местная православная религиозная организация (Прихода) святого великомученника Георгия Победоносца</t>
  </si>
  <si>
    <t>Дорофеев Андрей Анатольевич</t>
  </si>
  <si>
    <t>Общество с ограниченной ответственностью  «Шанс Плюс»</t>
  </si>
  <si>
    <t>Индивидуальный предприниматель Воротников Дмитрий Анатольевич</t>
  </si>
  <si>
    <t>Индивидуальный предприниматель Зимин Сергей Игоревич</t>
  </si>
  <si>
    <t>Индивидуальный предприниматель Салахов Фарит Фаатович</t>
  </si>
  <si>
    <t>АО "ДГК" СП "Хабаровская ТЭЦ-1"</t>
  </si>
  <si>
    <t>АО "ДГК" СП "Хабаровская ТЭЦ-2"</t>
  </si>
  <si>
    <t>АО "ДГК" СП "Хабаровская ТЭЦ-3"</t>
  </si>
  <si>
    <t>АО "ДГК" СП "Амурская ТЭЦ-1"</t>
  </si>
  <si>
    <t>АО "ДГК" СП "Николаевская ТЭЦ"</t>
  </si>
  <si>
    <t>АО "ДГК" СП "Хабаровская ТЭЦ-2" "Котельная Волочаевский городок"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</si>
  <si>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АПРЕЛЬ 2023 года
</t>
  </si>
  <si>
    <t>ОАО "Хабаровскмакаронсервис" ИНН 2724010102</t>
  </si>
  <si>
    <t>ООО «Белуга Маркет Хабаровск»</t>
  </si>
  <si>
    <t>с. Некрасовка (ресурс ДГК)</t>
  </si>
  <si>
    <t>Муниципальное бюджетное учреждение дополнительного образования СШ Юниор г. Вяземского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</si>
  <si>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</si>
  <si>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</si>
  <si>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Боровский Сергей Владимирович</t>
  </si>
  <si>
    <t>Индивидуальный предприниматель Кочетов Александр Инокентьевич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</si>
  <si>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</si>
  <si>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"Джакузи"</t>
  </si>
  <si>
    <t>Общество ограниченной ответственности "Электронный мир"</t>
  </si>
  <si>
    <t>Физическое лицо Летучий Михаил Геннадьевич</t>
  </si>
  <si>
    <t>ООО «Авиакомпания «Орлан»</t>
  </si>
  <si>
    <t>Муниципальное Унитарное Топливно-снабженческое предприятие муниципального района имени Лазо</t>
  </si>
  <si>
    <t>ООО "КД Восток"</t>
  </si>
  <si>
    <t>Местная религиозная организация "Хабаровская Евангельско-Христианская Пресвитерианская Церковь"</t>
  </si>
  <si>
    <t>ГРС Анненские воды</t>
  </si>
  <si>
    <t>ГРС-1 Комсомольск-на-Амуре</t>
  </si>
  <si>
    <t>АО "ДГК" СП "Комсомольская ТЭЦ-3"</t>
  </si>
  <si>
    <t>АО "ДГК" СП "Комсомольская ТЭЦ-2"</t>
  </si>
  <si>
    <t>АО "ДГК" СП "Комсомольская ТЭЦ-1"</t>
  </si>
  <si>
    <t>АО "ДГК" СП "Комсомольская ТЭЦ-2" В/к Дземги</t>
  </si>
  <si>
    <t>ДГК АО  (ГРС-1 г. Владивосток ГТУ-ТЭЦ на площадке ЦПВБ г. Владивосток филиала «Приморская генерация») г. Владивосток, ул. Снеговая, д.22</t>
  </si>
  <si>
    <t>Русский минтай ООО (ГРС Артём) с. Вольно-Надеждинское, тер. ТОР Надеждинская, ул.Центральная, соор.27</t>
  </si>
  <si>
    <t>УКФ ООО (ГРС Уссурийск) г. Уссурийск, ул. Раковское шоссе, з. 1</t>
  </si>
  <si>
    <t>УСАДЬБА ТАТИЩЕВА ДВ ООО (Производственно-складской комплекс) (ГРС Артём) с. Вольно-Надеждинское, тер. ТОР Надеждинская, ул. Центральная, д. 52</t>
  </si>
  <si>
    <t>Население г. Спасск-Дальний (с. Славинка, с. Красный Кут)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</si>
  <si>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</si>
  <si>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</si>
  <si>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</si>
  <si>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</si>
  <si>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</si>
  <si>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г. Южно-Сахалинск
(управляющие компании)</t>
  </si>
  <si>
    <t>г. Корсаков</t>
  </si>
  <si>
    <t>ИП Эм Гван Соб (Магазин) (ГРС Дальнее) г. Южно-Сахалинск, ул. Ленина, д.551, корп. В</t>
  </si>
  <si>
    <t xml:space="preserve">Монолит СК ООО (Поликлиника) (ГРС Дальнее) г. Южно-Сахалинск, юго-восточнее пересечения пр. Мира и ул. Больничной,кадастровый номер земельного участка 65:01:0502001:384 </t>
  </si>
  <si>
    <t>ДЭКОМ ООО (Магазин) (ГРС Дальнее) г. Южно-Сахалинск, ул.Железнодорожная, д. 186</t>
  </si>
  <si>
    <t>РентАрм ООО (АЗК) (ГРС Дальнее) г. Южно-Сахалинск, ул. Ленина, д. 441, корп. А/1, А/3, А/4</t>
  </si>
  <si>
    <t>ИП Минаев С.Н. (Склад) (ГРС Дальнее) г. Южно-Сахалинск, ул. 2-я Центральная, д. 104</t>
  </si>
  <si>
    <t>ИП Карпов С.Л. (База) (ГРС Дальнее) г. Южно-Сахалинск, ул. 1-я Октябрьская, д. 91</t>
  </si>
  <si>
    <t>ИП Бугаенко Ю.В. (Кафе) (ГРС Дальнее) г. Южно-Сахалинск, ул. Ленина, д. 551, корп. Б</t>
  </si>
  <si>
    <t>Зуева И.А. (Магазин) (ГРС Дальнее) г. Южно-Сахалинск, пр-кт Мира, д. 4, корп. А</t>
  </si>
  <si>
    <t>ИКС-Макаров ООО (Котельная № 1) (ГРС Макаров) Макаровский район, г.Макаров, ул. Бумажная, д. 9</t>
  </si>
  <si>
    <t>ГРС Макаров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</si>
</sst>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7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0" xfId="0" applyFont="1" applyFill="1" applyAlignment="1">
      <alignment vertical="center"/>
    </xf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0" borderId="7" xfId="0" applyFont="1" applyFill="1" applyBorder="1"/>
    <xf numFmtId="0" fontId="0" fillId="21" borderId="0" xfId="0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0" fontId="25" fillId="21" borderId="0" xfId="0" applyFont="1" applyFill="1" applyBorder="1" applyAlignment="1">
      <alignment horizontal="center"/>
    </xf>
    <xf numFmtId="0" fontId="3" fillId="21" borderId="0" xfId="46" applyFont="1" applyFill="1" applyBorder="1" applyAlignment="1">
      <alignment horizontal="center" vertical="center" wrapText="1"/>
    </xf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zoomScale="80" zoomScaleNormal="100" zoomScaleSheetLayoutView="80" workbookViewId="0">
      <pane ySplit="11" topLeftCell="A12" activePane="bottomLeft" state="frozen"/>
      <selection pane="bottomLeft" activeCell="A8" sqref="A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6" t="s">
        <v>7</v>
      </c>
      <c r="G1" s="67"/>
    </row>
    <row r="2" spans="1:7" ht="15" customHeight="1" x14ac:dyDescent="0.25">
      <c r="C2" s="68" t="s">
        <v>680</v>
      </c>
      <c r="D2" s="68"/>
      <c r="E2" s="68"/>
      <c r="F2" s="67"/>
      <c r="G2" s="67"/>
    </row>
    <row r="3" spans="1:7" ht="15" customHeight="1" x14ac:dyDescent="0.25">
      <c r="C3" s="68"/>
      <c r="D3" s="68"/>
      <c r="E3" s="68"/>
      <c r="F3" s="67"/>
      <c r="G3" s="67"/>
    </row>
    <row r="4" spans="1:7" ht="15" customHeight="1" x14ac:dyDescent="0.25">
      <c r="C4" s="68"/>
      <c r="D4" s="68"/>
      <c r="E4" s="68"/>
      <c r="F4" s="67"/>
      <c r="G4" s="67"/>
    </row>
    <row r="5" spans="1:7" ht="15" customHeight="1" x14ac:dyDescent="0.25">
      <c r="C5" s="68"/>
      <c r="D5" s="68"/>
      <c r="E5" s="68"/>
      <c r="F5" s="67"/>
      <c r="G5" s="67"/>
    </row>
    <row r="6" spans="1:7" ht="15" customHeight="1" x14ac:dyDescent="0.25">
      <c r="C6" s="68"/>
      <c r="D6" s="68"/>
      <c r="E6" s="68"/>
    </row>
    <row r="7" spans="1:7" ht="15" customHeight="1" x14ac:dyDescent="0.25">
      <c r="C7" s="68"/>
      <c r="D7" s="68"/>
      <c r="E7" s="68"/>
    </row>
    <row r="8" spans="1:7" x14ac:dyDescent="0.25">
      <c r="A8" s="14">
        <v>45017</v>
      </c>
      <c r="C8" s="12"/>
      <c r="D8" s="12"/>
      <c r="E8" s="12"/>
    </row>
    <row r="9" spans="1:7" x14ac:dyDescent="0.25">
      <c r="C9" s="12"/>
      <c r="D9" s="12"/>
      <c r="E9" s="65"/>
      <c r="F9" s="65"/>
      <c r="G9" s="41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8</v>
      </c>
      <c r="B12" s="24" t="s">
        <v>23</v>
      </c>
      <c r="C12" s="24" t="s">
        <v>23</v>
      </c>
      <c r="D12" s="35" t="s">
        <v>15</v>
      </c>
      <c r="E12" s="36">
        <v>102.33</v>
      </c>
      <c r="F12" s="36">
        <v>81.811946000000006</v>
      </c>
      <c r="G12" s="36">
        <f t="shared" ref="G12:G50" si="0">E12-F12</f>
        <v>20.518053999999992</v>
      </c>
    </row>
    <row r="13" spans="1:7" ht="33.75" x14ac:dyDescent="0.25">
      <c r="A13" s="28" t="s">
        <v>8</v>
      </c>
      <c r="B13" s="24" t="s">
        <v>24</v>
      </c>
      <c r="C13" s="24" t="s">
        <v>24</v>
      </c>
      <c r="D13" s="35" t="s">
        <v>16</v>
      </c>
      <c r="E13" s="36">
        <v>9.6999999999999993</v>
      </c>
      <c r="F13" s="36">
        <v>8.0494329999999987</v>
      </c>
      <c r="G13" s="36">
        <f t="shared" si="0"/>
        <v>1.6505670000000006</v>
      </c>
    </row>
    <row r="14" spans="1:7" ht="33.75" x14ac:dyDescent="0.25">
      <c r="A14" s="28" t="s">
        <v>8</v>
      </c>
      <c r="B14" s="24" t="s">
        <v>25</v>
      </c>
      <c r="C14" s="24" t="s">
        <v>25</v>
      </c>
      <c r="D14" s="35" t="s">
        <v>17</v>
      </c>
      <c r="E14" s="36">
        <v>12.2</v>
      </c>
      <c r="F14" s="36">
        <v>11.249673000000003</v>
      </c>
      <c r="G14" s="36">
        <f t="shared" si="0"/>
        <v>0.95032699999999615</v>
      </c>
    </row>
    <row r="15" spans="1:7" ht="33.75" x14ac:dyDescent="0.25">
      <c r="A15" s="28" t="s">
        <v>8</v>
      </c>
      <c r="B15" s="24" t="s">
        <v>703</v>
      </c>
      <c r="C15" s="24" t="s">
        <v>703</v>
      </c>
      <c r="D15" s="35" t="s">
        <v>17</v>
      </c>
      <c r="E15" s="36">
        <v>20.776</v>
      </c>
      <c r="F15" s="36">
        <v>15.506084999999999</v>
      </c>
      <c r="G15" s="36">
        <f t="shared" si="0"/>
        <v>5.269915000000001</v>
      </c>
    </row>
    <row r="16" spans="1:7" ht="22.5" x14ac:dyDescent="0.25">
      <c r="A16" s="28" t="s">
        <v>8</v>
      </c>
      <c r="B16" s="24" t="s">
        <v>367</v>
      </c>
      <c r="C16" s="24" t="s">
        <v>367</v>
      </c>
      <c r="D16" s="35" t="s">
        <v>18</v>
      </c>
      <c r="E16" s="36">
        <v>0.15</v>
      </c>
      <c r="F16" s="36">
        <v>4.2567000000000001E-2</v>
      </c>
      <c r="G16" s="36">
        <f t="shared" si="0"/>
        <v>0.107433</v>
      </c>
    </row>
    <row r="17" spans="1:7" ht="33.75" x14ac:dyDescent="0.25">
      <c r="A17" s="28" t="s">
        <v>8</v>
      </c>
      <c r="B17" s="24" t="s">
        <v>28</v>
      </c>
      <c r="C17" s="24" t="s">
        <v>28</v>
      </c>
      <c r="D17" s="35" t="s">
        <v>18</v>
      </c>
      <c r="E17" s="36">
        <v>0.25</v>
      </c>
      <c r="F17" s="36">
        <v>6.0221000000000025E-2</v>
      </c>
      <c r="G17" s="36">
        <f t="shared" si="0"/>
        <v>0.18977899999999998</v>
      </c>
    </row>
    <row r="18" spans="1:7" ht="22.5" x14ac:dyDescent="0.25">
      <c r="A18" s="28" t="s">
        <v>8</v>
      </c>
      <c r="B18" s="24" t="s">
        <v>50</v>
      </c>
      <c r="C18" s="24" t="s">
        <v>50</v>
      </c>
      <c r="D18" s="35" t="s">
        <v>22</v>
      </c>
      <c r="E18" s="36">
        <v>0</v>
      </c>
      <c r="F18" s="36">
        <v>0</v>
      </c>
      <c r="G18" s="36">
        <f t="shared" si="0"/>
        <v>0</v>
      </c>
    </row>
    <row r="19" spans="1:7" ht="22.5" x14ac:dyDescent="0.25">
      <c r="A19" s="28" t="s">
        <v>8</v>
      </c>
      <c r="B19" s="24" t="s">
        <v>27</v>
      </c>
      <c r="C19" s="24" t="s">
        <v>27</v>
      </c>
      <c r="D19" s="35" t="s">
        <v>16</v>
      </c>
      <c r="E19" s="36">
        <v>3.8</v>
      </c>
      <c r="F19" s="36">
        <v>1.3853049999999998</v>
      </c>
      <c r="G19" s="36">
        <f t="shared" si="0"/>
        <v>2.414695</v>
      </c>
    </row>
    <row r="20" spans="1:7" ht="22.5" x14ac:dyDescent="0.25">
      <c r="A20" s="28" t="s">
        <v>8</v>
      </c>
      <c r="B20" s="24" t="s">
        <v>26</v>
      </c>
      <c r="C20" s="24" t="s">
        <v>26</v>
      </c>
      <c r="D20" s="35" t="s">
        <v>18</v>
      </c>
      <c r="E20" s="36">
        <v>0.33500000000000002</v>
      </c>
      <c r="F20" s="36">
        <v>0.224879</v>
      </c>
      <c r="G20" s="36">
        <f t="shared" si="0"/>
        <v>0.11012100000000002</v>
      </c>
    </row>
    <row r="21" spans="1:7" x14ac:dyDescent="0.25">
      <c r="A21" s="28" t="s">
        <v>13</v>
      </c>
      <c r="B21" s="24" t="s">
        <v>63</v>
      </c>
      <c r="C21" s="24" t="s">
        <v>63</v>
      </c>
      <c r="D21" s="35" t="s">
        <v>19</v>
      </c>
      <c r="E21" s="36">
        <v>0.05</v>
      </c>
      <c r="F21" s="36">
        <v>2.1513000000000001E-2</v>
      </c>
      <c r="G21" s="36">
        <f t="shared" si="0"/>
        <v>2.8487000000000002E-2</v>
      </c>
    </row>
    <row r="22" spans="1:7" ht="22.5" x14ac:dyDescent="0.25">
      <c r="A22" s="28" t="s">
        <v>13</v>
      </c>
      <c r="B22" s="24" t="s">
        <v>61</v>
      </c>
      <c r="C22" s="24" t="s">
        <v>61</v>
      </c>
      <c r="D22" s="35" t="s">
        <v>16</v>
      </c>
      <c r="E22" s="36">
        <v>6.51</v>
      </c>
      <c r="F22" s="36">
        <v>4.8627209999999987</v>
      </c>
      <c r="G22" s="36">
        <f t="shared" si="0"/>
        <v>1.647279000000001</v>
      </c>
    </row>
    <row r="23" spans="1:7" ht="22.5" x14ac:dyDescent="0.25">
      <c r="A23" s="28" t="s">
        <v>13</v>
      </c>
      <c r="B23" s="24" t="s">
        <v>37</v>
      </c>
      <c r="C23" s="24" t="s">
        <v>37</v>
      </c>
      <c r="D23" s="35" t="s">
        <v>18</v>
      </c>
      <c r="E23" s="36">
        <v>0.22500000000000001</v>
      </c>
      <c r="F23" s="36">
        <v>0.15753200000000001</v>
      </c>
      <c r="G23" s="36">
        <f t="shared" si="0"/>
        <v>6.7468E-2</v>
      </c>
    </row>
    <row r="24" spans="1:7" ht="22.5" x14ac:dyDescent="0.25">
      <c r="A24" s="28" t="s">
        <v>13</v>
      </c>
      <c r="B24" s="24" t="s">
        <v>40</v>
      </c>
      <c r="C24" s="24" t="s">
        <v>40</v>
      </c>
      <c r="D24" s="35" t="s">
        <v>19</v>
      </c>
      <c r="E24" s="36">
        <v>2.5000000000000001E-2</v>
      </c>
      <c r="F24" s="36">
        <v>1.1474000000000002E-2</v>
      </c>
      <c r="G24" s="36">
        <f t="shared" si="0"/>
        <v>1.3526E-2</v>
      </c>
    </row>
    <row r="25" spans="1:7" ht="22.5" x14ac:dyDescent="0.25">
      <c r="A25" s="28" t="s">
        <v>13</v>
      </c>
      <c r="B25" s="24" t="s">
        <v>41</v>
      </c>
      <c r="C25" s="24" t="s">
        <v>41</v>
      </c>
      <c r="D25" s="35" t="s">
        <v>16</v>
      </c>
      <c r="E25" s="36">
        <v>1</v>
      </c>
      <c r="F25" s="36">
        <v>0.59136100000000025</v>
      </c>
      <c r="G25" s="36">
        <f t="shared" si="0"/>
        <v>0.40863899999999975</v>
      </c>
    </row>
    <row r="26" spans="1:7" ht="22.5" x14ac:dyDescent="0.25">
      <c r="A26" s="28" t="s">
        <v>13</v>
      </c>
      <c r="B26" s="24" t="s">
        <v>43</v>
      </c>
      <c r="C26" s="24" t="s">
        <v>43</v>
      </c>
      <c r="D26" s="35" t="s">
        <v>18</v>
      </c>
      <c r="E26" s="36">
        <v>0.70699999999999996</v>
      </c>
      <c r="F26" s="36">
        <v>0.48178200000000015</v>
      </c>
      <c r="G26" s="36">
        <f t="shared" si="0"/>
        <v>0.22521799999999981</v>
      </c>
    </row>
    <row r="27" spans="1:7" ht="22.5" x14ac:dyDescent="0.25">
      <c r="A27" s="28" t="s">
        <v>13</v>
      </c>
      <c r="B27" s="24" t="s">
        <v>42</v>
      </c>
      <c r="C27" s="24" t="s">
        <v>42</v>
      </c>
      <c r="D27" s="35" t="s">
        <v>16</v>
      </c>
      <c r="E27" s="36">
        <v>1.08</v>
      </c>
      <c r="F27" s="36">
        <v>0.59876800000000008</v>
      </c>
      <c r="G27" s="36">
        <f t="shared" si="0"/>
        <v>0.48123199999999999</v>
      </c>
    </row>
    <row r="28" spans="1:7" ht="22.5" x14ac:dyDescent="0.25">
      <c r="A28" s="28" t="s">
        <v>13</v>
      </c>
      <c r="B28" s="24" t="s">
        <v>38</v>
      </c>
      <c r="C28" s="24" t="s">
        <v>38</v>
      </c>
      <c r="D28" s="35" t="s">
        <v>19</v>
      </c>
      <c r="E28" s="36">
        <v>1.6E-2</v>
      </c>
      <c r="F28" s="36">
        <v>9.6079999999999985E-3</v>
      </c>
      <c r="G28" s="36">
        <f t="shared" si="0"/>
        <v>6.3920000000000018E-3</v>
      </c>
    </row>
    <row r="29" spans="1:7" ht="22.5" x14ac:dyDescent="0.25">
      <c r="A29" s="28" t="s">
        <v>13</v>
      </c>
      <c r="B29" s="24" t="s">
        <v>39</v>
      </c>
      <c r="C29" s="24" t="s">
        <v>39</v>
      </c>
      <c r="D29" s="35" t="s">
        <v>19</v>
      </c>
      <c r="E29" s="36">
        <v>0.02</v>
      </c>
      <c r="F29" s="36">
        <v>1.0160000000000004E-2</v>
      </c>
      <c r="G29" s="36">
        <f t="shared" si="0"/>
        <v>9.8399999999999963E-3</v>
      </c>
    </row>
    <row r="30" spans="1:7" ht="22.5" x14ac:dyDescent="0.25">
      <c r="A30" s="28" t="s">
        <v>36</v>
      </c>
      <c r="B30" s="24" t="s">
        <v>67</v>
      </c>
      <c r="C30" s="24" t="s">
        <v>67</v>
      </c>
      <c r="D30" s="35" t="s">
        <v>18</v>
      </c>
      <c r="E30" s="36">
        <v>0.5</v>
      </c>
      <c r="F30" s="36">
        <v>0</v>
      </c>
      <c r="G30" s="36">
        <f t="shared" si="0"/>
        <v>0.5</v>
      </c>
    </row>
    <row r="31" spans="1:7" ht="33.75" x14ac:dyDescent="0.25">
      <c r="A31" s="28" t="s">
        <v>13</v>
      </c>
      <c r="B31" s="24" t="s">
        <v>35</v>
      </c>
      <c r="C31" s="24" t="s">
        <v>35</v>
      </c>
      <c r="D31" s="35" t="s">
        <v>22</v>
      </c>
      <c r="E31" s="36">
        <v>5.9999999999999995E-4</v>
      </c>
      <c r="F31" s="36">
        <v>1.7900000000000007E-4</v>
      </c>
      <c r="G31" s="36">
        <f t="shared" si="0"/>
        <v>4.2099999999999988E-4</v>
      </c>
    </row>
    <row r="32" spans="1:7" ht="22.5" x14ac:dyDescent="0.25">
      <c r="A32" s="28" t="s">
        <v>14</v>
      </c>
      <c r="B32" s="24" t="s">
        <v>29</v>
      </c>
      <c r="C32" s="24" t="s">
        <v>29</v>
      </c>
      <c r="D32" s="35" t="s">
        <v>17</v>
      </c>
      <c r="E32" s="36">
        <v>21.698799999999999</v>
      </c>
      <c r="F32" s="36">
        <v>20.558862999999995</v>
      </c>
      <c r="G32" s="36">
        <f t="shared" si="0"/>
        <v>1.1399370000000033</v>
      </c>
    </row>
    <row r="33" spans="1:7" ht="33.75" x14ac:dyDescent="0.25">
      <c r="A33" s="28" t="s">
        <v>8</v>
      </c>
      <c r="B33" s="24" t="s">
        <v>30</v>
      </c>
      <c r="C33" s="24" t="s">
        <v>30</v>
      </c>
      <c r="D33" s="35" t="s">
        <v>18</v>
      </c>
      <c r="E33" s="36">
        <v>0.35</v>
      </c>
      <c r="F33" s="36">
        <v>0.18924200000000005</v>
      </c>
      <c r="G33" s="36">
        <f t="shared" si="0"/>
        <v>0.16075799999999993</v>
      </c>
    </row>
    <row r="34" spans="1:7" ht="22.5" x14ac:dyDescent="0.25">
      <c r="A34" s="28" t="s">
        <v>13</v>
      </c>
      <c r="B34" s="24" t="s">
        <v>44</v>
      </c>
      <c r="C34" s="24" t="s">
        <v>44</v>
      </c>
      <c r="D34" s="35" t="s">
        <v>16</v>
      </c>
      <c r="E34" s="36">
        <v>0.9</v>
      </c>
      <c r="F34" s="36">
        <v>0</v>
      </c>
      <c r="G34" s="36">
        <f t="shared" si="0"/>
        <v>0.9</v>
      </c>
    </row>
    <row r="35" spans="1:7" ht="22.5" x14ac:dyDescent="0.25">
      <c r="A35" s="28" t="s">
        <v>13</v>
      </c>
      <c r="B35" s="24" t="s">
        <v>31</v>
      </c>
      <c r="C35" s="24" t="s">
        <v>31</v>
      </c>
      <c r="D35" s="35" t="s">
        <v>16</v>
      </c>
      <c r="E35" s="36">
        <v>0.25</v>
      </c>
      <c r="F35" s="36">
        <v>0.122613</v>
      </c>
      <c r="G35" s="36">
        <f t="shared" si="0"/>
        <v>0.127387</v>
      </c>
    </row>
    <row r="36" spans="1:7" x14ac:dyDescent="0.25">
      <c r="A36" s="28" t="s">
        <v>36</v>
      </c>
      <c r="B36" s="24" t="s">
        <v>68</v>
      </c>
      <c r="C36" s="24" t="s">
        <v>68</v>
      </c>
      <c r="D36" s="35" t="s">
        <v>19</v>
      </c>
      <c r="E36" s="36">
        <v>4.4999999999999998E-2</v>
      </c>
      <c r="F36" s="36">
        <v>1.4190999999999999E-2</v>
      </c>
      <c r="G36" s="36">
        <f t="shared" si="0"/>
        <v>3.0809E-2</v>
      </c>
    </row>
    <row r="37" spans="1:7" ht="45" x14ac:dyDescent="0.25">
      <c r="A37" s="28" t="s">
        <v>36</v>
      </c>
      <c r="B37" s="24" t="s">
        <v>45</v>
      </c>
      <c r="C37" s="24" t="s">
        <v>45</v>
      </c>
      <c r="D37" s="35" t="s">
        <v>18</v>
      </c>
      <c r="E37" s="36">
        <v>0.40106999999999998</v>
      </c>
      <c r="F37" s="36">
        <v>0</v>
      </c>
      <c r="G37" s="36">
        <f t="shared" si="0"/>
        <v>0.40106999999999998</v>
      </c>
    </row>
    <row r="38" spans="1:7" ht="33.75" x14ac:dyDescent="0.25">
      <c r="A38" s="28" t="s">
        <v>10</v>
      </c>
      <c r="B38" s="24" t="s">
        <v>51</v>
      </c>
      <c r="C38" s="24" t="s">
        <v>51</v>
      </c>
      <c r="D38" s="35" t="s">
        <v>16</v>
      </c>
      <c r="E38" s="36">
        <v>0.998</v>
      </c>
      <c r="F38" s="36">
        <v>0</v>
      </c>
      <c r="G38" s="36">
        <f t="shared" si="0"/>
        <v>0.998</v>
      </c>
    </row>
    <row r="39" spans="1:7" ht="22.5" x14ac:dyDescent="0.25">
      <c r="A39" s="28" t="s">
        <v>13</v>
      </c>
      <c r="B39" s="24" t="s">
        <v>46</v>
      </c>
      <c r="C39" s="24" t="s">
        <v>46</v>
      </c>
      <c r="D39" s="35" t="s">
        <v>19</v>
      </c>
      <c r="E39" s="36">
        <v>7.4999999999999997E-2</v>
      </c>
      <c r="F39" s="36">
        <v>4.5105999999999993E-2</v>
      </c>
      <c r="G39" s="36">
        <f t="shared" si="0"/>
        <v>2.9894000000000004E-2</v>
      </c>
    </row>
    <row r="40" spans="1:7" ht="22.5" x14ac:dyDescent="0.25">
      <c r="A40" s="28" t="s">
        <v>36</v>
      </c>
      <c r="B40" s="24" t="s">
        <v>704</v>
      </c>
      <c r="C40" s="24" t="s">
        <v>704</v>
      </c>
      <c r="D40" s="35" t="s">
        <v>19</v>
      </c>
      <c r="E40" s="36">
        <v>6.3618999999999995E-2</v>
      </c>
      <c r="F40" s="36">
        <v>3.6878999999999995E-2</v>
      </c>
      <c r="G40" s="36">
        <f t="shared" si="0"/>
        <v>2.674E-2</v>
      </c>
    </row>
    <row r="41" spans="1:7" x14ac:dyDescent="0.25">
      <c r="A41" s="28" t="s">
        <v>13</v>
      </c>
      <c r="B41" s="24" t="s">
        <v>52</v>
      </c>
      <c r="C41" s="24" t="s">
        <v>52</v>
      </c>
      <c r="D41" s="35" t="s">
        <v>19</v>
      </c>
      <c r="E41" s="36">
        <v>0.01</v>
      </c>
      <c r="F41" s="36">
        <v>5.9189999999999998E-3</v>
      </c>
      <c r="G41" s="36">
        <f t="shared" si="0"/>
        <v>4.0810000000000004E-3</v>
      </c>
    </row>
    <row r="42" spans="1:7" ht="22.5" x14ac:dyDescent="0.25">
      <c r="A42" s="28" t="s">
        <v>13</v>
      </c>
      <c r="B42" s="24" t="s">
        <v>53</v>
      </c>
      <c r="C42" s="24" t="s">
        <v>53</v>
      </c>
      <c r="D42" s="35" t="s">
        <v>19</v>
      </c>
      <c r="E42" s="36">
        <v>0.02</v>
      </c>
      <c r="F42" s="36">
        <v>1.9280000000000007E-3</v>
      </c>
      <c r="G42" s="36">
        <f t="shared" si="0"/>
        <v>1.8072000000000001E-2</v>
      </c>
    </row>
    <row r="43" spans="1:7" ht="22.5" x14ac:dyDescent="0.25">
      <c r="A43" s="28" t="s">
        <v>13</v>
      </c>
      <c r="B43" s="24" t="s">
        <v>48</v>
      </c>
      <c r="C43" s="24" t="s">
        <v>48</v>
      </c>
      <c r="D43" s="35" t="s">
        <v>19</v>
      </c>
      <c r="E43" s="36">
        <v>0.01</v>
      </c>
      <c r="F43" s="36">
        <v>2.4040000000000003E-3</v>
      </c>
      <c r="G43" s="36">
        <f t="shared" si="0"/>
        <v>7.5960000000000003E-3</v>
      </c>
    </row>
    <row r="44" spans="1:7" ht="22.5" x14ac:dyDescent="0.25">
      <c r="A44" s="28" t="s">
        <v>13</v>
      </c>
      <c r="B44" s="24" t="s">
        <v>49</v>
      </c>
      <c r="C44" s="24" t="s">
        <v>49</v>
      </c>
      <c r="D44" s="35" t="s">
        <v>19</v>
      </c>
      <c r="E44" s="36">
        <v>2.5000000000000001E-2</v>
      </c>
      <c r="F44" s="36">
        <v>4.3429999999999988E-3</v>
      </c>
      <c r="G44" s="36">
        <f t="shared" si="0"/>
        <v>2.0657000000000002E-2</v>
      </c>
    </row>
    <row r="45" spans="1:7" ht="22.5" x14ac:dyDescent="0.25">
      <c r="A45" s="28" t="s">
        <v>13</v>
      </c>
      <c r="B45" s="24" t="s">
        <v>705</v>
      </c>
      <c r="C45" s="24" t="s">
        <v>705</v>
      </c>
      <c r="D45" s="35" t="s">
        <v>16</v>
      </c>
      <c r="E45" s="36">
        <v>1.2</v>
      </c>
      <c r="F45" s="36">
        <v>0.57461699999999993</v>
      </c>
      <c r="G45" s="36">
        <f t="shared" si="0"/>
        <v>0.62538300000000002</v>
      </c>
    </row>
    <row r="46" spans="1:7" ht="33.75" x14ac:dyDescent="0.25">
      <c r="A46" s="28" t="s">
        <v>10</v>
      </c>
      <c r="B46" s="24" t="s">
        <v>62</v>
      </c>
      <c r="C46" s="24" t="s">
        <v>62</v>
      </c>
      <c r="D46" s="35" t="s">
        <v>18</v>
      </c>
      <c r="E46" s="36">
        <v>0.21913999999999997</v>
      </c>
      <c r="F46" s="36">
        <v>0.12485800000000004</v>
      </c>
      <c r="G46" s="36">
        <f t="shared" si="0"/>
        <v>9.4281999999999935E-2</v>
      </c>
    </row>
    <row r="47" spans="1:7" ht="22.5" x14ac:dyDescent="0.25">
      <c r="A47" s="28" t="s">
        <v>10</v>
      </c>
      <c r="B47" s="60" t="s">
        <v>368</v>
      </c>
      <c r="C47" s="60" t="s">
        <v>368</v>
      </c>
      <c r="D47" s="35" t="s">
        <v>16</v>
      </c>
      <c r="E47" s="36">
        <v>1</v>
      </c>
      <c r="F47" s="36">
        <v>0</v>
      </c>
      <c r="G47" s="36">
        <f t="shared" si="0"/>
        <v>1</v>
      </c>
    </row>
    <row r="48" spans="1:7" ht="33.75" x14ac:dyDescent="0.25">
      <c r="A48" s="28" t="s">
        <v>36</v>
      </c>
      <c r="B48" s="60" t="s">
        <v>706</v>
      </c>
      <c r="C48" s="60" t="s">
        <v>706</v>
      </c>
      <c r="D48" s="35" t="s">
        <v>19</v>
      </c>
      <c r="E48" s="36">
        <v>5.5E-2</v>
      </c>
      <c r="F48" s="36">
        <v>1.5222999999999999E-2</v>
      </c>
      <c r="G48" s="36">
        <f t="shared" si="0"/>
        <v>3.9777E-2</v>
      </c>
    </row>
    <row r="49" spans="1:7" x14ac:dyDescent="0.25">
      <c r="A49" s="28" t="s">
        <v>14</v>
      </c>
      <c r="B49" s="60" t="s">
        <v>707</v>
      </c>
      <c r="C49" s="60" t="s">
        <v>707</v>
      </c>
      <c r="D49" s="35" t="s">
        <v>20</v>
      </c>
      <c r="E49" s="36">
        <v>2.4E-2</v>
      </c>
      <c r="F49" s="36">
        <v>0</v>
      </c>
      <c r="G49" s="36">
        <f t="shared" si="0"/>
        <v>2.4E-2</v>
      </c>
    </row>
    <row r="50" spans="1:7" x14ac:dyDescent="0.25">
      <c r="A50" s="28" t="s">
        <v>13</v>
      </c>
      <c r="B50" s="60" t="s">
        <v>656</v>
      </c>
      <c r="C50" s="60" t="s">
        <v>656</v>
      </c>
      <c r="D50" s="35" t="s">
        <v>20</v>
      </c>
      <c r="E50" s="36">
        <v>0.12</v>
      </c>
      <c r="F50" s="36">
        <v>4.9319000000000002E-2</v>
      </c>
      <c r="G50" s="36">
        <f t="shared" si="0"/>
        <v>7.0680999999999994E-2</v>
      </c>
    </row>
    <row r="51" spans="1:7" x14ac:dyDescent="0.25">
      <c r="A51" s="28" t="s">
        <v>12</v>
      </c>
      <c r="B51" s="21"/>
      <c r="C51" s="21"/>
      <c r="D51" s="36"/>
      <c r="E51" s="36">
        <f>SUM(E12:E50)</f>
        <v>187.139229</v>
      </c>
      <c r="F51" s="36">
        <f>SUM(F12:F50)</f>
        <v>146.82071200000001</v>
      </c>
      <c r="G51" s="36">
        <f>SUM(G12:G50)</f>
        <v>40.318516999999964</v>
      </c>
    </row>
    <row r="52" spans="1:7" x14ac:dyDescent="0.25">
      <c r="D52" s="20"/>
      <c r="G52" s="4"/>
    </row>
    <row r="53" spans="1:7" x14ac:dyDescent="0.25">
      <c r="F53" s="26"/>
      <c r="G53" s="4"/>
    </row>
    <row r="54" spans="1:7" x14ac:dyDescent="0.25">
      <c r="D54" s="26"/>
      <c r="E54" s="53"/>
      <c r="G54" s="4"/>
    </row>
    <row r="55" spans="1:7" x14ac:dyDescent="0.25">
      <c r="F55" s="31"/>
      <c r="G55" s="4"/>
    </row>
    <row r="56" spans="1:7" x14ac:dyDescent="0.25">
      <c r="E56" s="31"/>
      <c r="G56" s="4"/>
    </row>
  </sheetData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4"/>
  <sheetViews>
    <sheetView view="pageBreakPreview" zoomScale="80" zoomScaleNormal="85" zoomScaleSheetLayoutView="80" workbookViewId="0">
      <pane ySplit="11" topLeftCell="A63" activePane="bottomLeft" state="frozen"/>
      <selection pane="bottomLeft" activeCell="A8" sqref="A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6" t="s">
        <v>7</v>
      </c>
      <c r="G1" s="67"/>
    </row>
    <row r="2" spans="1:7" ht="15" customHeight="1" x14ac:dyDescent="0.25">
      <c r="C2" s="68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АПРЕЛЬ 2023 года
</v>
      </c>
      <c r="D2" s="68"/>
      <c r="E2" s="68"/>
      <c r="F2" s="67"/>
      <c r="G2" s="67"/>
    </row>
    <row r="3" spans="1:7" ht="15" customHeight="1" x14ac:dyDescent="0.25">
      <c r="C3" s="68"/>
      <c r="D3" s="68"/>
      <c r="E3" s="68"/>
      <c r="F3" s="67"/>
      <c r="G3" s="67"/>
    </row>
    <row r="4" spans="1:7" ht="15" customHeight="1" x14ac:dyDescent="0.25">
      <c r="C4" s="68"/>
      <c r="D4" s="68"/>
      <c r="E4" s="68"/>
      <c r="F4" s="67"/>
      <c r="G4" s="67"/>
    </row>
    <row r="5" spans="1:7" ht="15" customHeight="1" x14ac:dyDescent="0.25">
      <c r="C5" s="68"/>
      <c r="D5" s="68"/>
      <c r="E5" s="68"/>
      <c r="F5" s="67"/>
      <c r="G5" s="67"/>
    </row>
    <row r="6" spans="1:7" ht="15" customHeight="1" x14ac:dyDescent="0.25">
      <c r="C6" s="68"/>
      <c r="D6" s="68"/>
      <c r="E6" s="68"/>
    </row>
    <row r="7" spans="1:7" ht="15" customHeight="1" x14ac:dyDescent="0.25">
      <c r="C7" s="68"/>
      <c r="D7" s="68"/>
      <c r="E7" s="68"/>
    </row>
    <row r="8" spans="1:7" x14ac:dyDescent="0.25">
      <c r="A8" s="14">
        <f>'Приморский край'!A8</f>
        <v>45017</v>
      </c>
      <c r="C8" s="12"/>
      <c r="D8" s="12"/>
      <c r="E8" s="12"/>
      <c r="F8" s="12"/>
    </row>
    <row r="9" spans="1:7" x14ac:dyDescent="0.25">
      <c r="C9" s="13"/>
      <c r="D9" s="13"/>
      <c r="E9" s="16"/>
      <c r="F9" s="1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8" t="s">
        <v>369</v>
      </c>
      <c r="B12" s="28" t="s">
        <v>69</v>
      </c>
      <c r="C12" s="29" t="s">
        <v>69</v>
      </c>
      <c r="D12" s="8" t="s">
        <v>17</v>
      </c>
      <c r="E12" s="30">
        <v>11.322816</v>
      </c>
      <c r="F12" s="30">
        <v>13.673621999999996</v>
      </c>
      <c r="G12" s="30">
        <f t="shared" ref="G12:G70" si="0">E12-F12</f>
        <v>-2.3508059999999968</v>
      </c>
    </row>
    <row r="13" spans="1:7" ht="22.5" x14ac:dyDescent="0.25">
      <c r="A13" s="28" t="s">
        <v>369</v>
      </c>
      <c r="B13" s="28" t="s">
        <v>70</v>
      </c>
      <c r="C13" s="29" t="s">
        <v>70</v>
      </c>
      <c r="D13" s="8" t="s">
        <v>18</v>
      </c>
      <c r="E13" s="30">
        <v>0</v>
      </c>
      <c r="F13" s="30">
        <v>4.3341999999999999E-2</v>
      </c>
      <c r="G13" s="30">
        <f t="shared" si="0"/>
        <v>-4.3341999999999999E-2</v>
      </c>
    </row>
    <row r="14" spans="1:7" ht="45" x14ac:dyDescent="0.25">
      <c r="A14" s="28" t="s">
        <v>369</v>
      </c>
      <c r="B14" s="28" t="s">
        <v>71</v>
      </c>
      <c r="C14" s="29" t="s">
        <v>71</v>
      </c>
      <c r="D14" s="8" t="s">
        <v>16</v>
      </c>
      <c r="E14" s="30">
        <v>1.0920000000000001</v>
      </c>
      <c r="F14" s="30">
        <v>1.0583949999999998</v>
      </c>
      <c r="G14" s="30">
        <f t="shared" si="0"/>
        <v>3.3605000000000329E-2</v>
      </c>
    </row>
    <row r="15" spans="1:7" ht="22.5" x14ac:dyDescent="0.25">
      <c r="A15" s="28" t="s">
        <v>9</v>
      </c>
      <c r="B15" s="28" t="s">
        <v>72</v>
      </c>
      <c r="C15" s="29" t="s">
        <v>72</v>
      </c>
      <c r="D15" s="8" t="s">
        <v>18</v>
      </c>
      <c r="E15" s="30">
        <v>0.70899999999999996</v>
      </c>
      <c r="F15" s="30">
        <v>0.61864999999999981</v>
      </c>
      <c r="G15" s="30">
        <f t="shared" si="0"/>
        <v>9.0350000000000152E-2</v>
      </c>
    </row>
    <row r="16" spans="1:7" ht="22.5" x14ac:dyDescent="0.25">
      <c r="A16" s="28" t="s">
        <v>9</v>
      </c>
      <c r="B16" s="28" t="s">
        <v>73</v>
      </c>
      <c r="C16" s="29" t="s">
        <v>73</v>
      </c>
      <c r="D16" s="8" t="s">
        <v>18</v>
      </c>
      <c r="E16" s="30">
        <v>0.56499999999999995</v>
      </c>
      <c r="F16" s="30">
        <v>0.55341999999999991</v>
      </c>
      <c r="G16" s="30">
        <f t="shared" si="0"/>
        <v>1.1580000000000035E-2</v>
      </c>
    </row>
    <row r="17" spans="1:7" ht="22.5" x14ac:dyDescent="0.25">
      <c r="A17" s="28" t="s">
        <v>369</v>
      </c>
      <c r="B17" s="28" t="s">
        <v>74</v>
      </c>
      <c r="C17" s="29" t="s">
        <v>74</v>
      </c>
      <c r="D17" s="8" t="s">
        <v>18</v>
      </c>
      <c r="E17" s="30">
        <v>0.36499999999999999</v>
      </c>
      <c r="F17" s="30">
        <v>0.15023999999999996</v>
      </c>
      <c r="G17" s="30">
        <f t="shared" si="0"/>
        <v>0.21476000000000003</v>
      </c>
    </row>
    <row r="18" spans="1:7" ht="22.5" x14ac:dyDescent="0.25">
      <c r="A18" s="28" t="s">
        <v>32</v>
      </c>
      <c r="B18" s="28" t="s">
        <v>75</v>
      </c>
      <c r="C18" s="29" t="s">
        <v>75</v>
      </c>
      <c r="D18" s="8" t="s">
        <v>22</v>
      </c>
      <c r="E18" s="30">
        <v>2.9999999999999997E-4</v>
      </c>
      <c r="F18" s="30">
        <v>2.5700000000000007E-4</v>
      </c>
      <c r="G18" s="30">
        <f t="shared" si="0"/>
        <v>4.2999999999999907E-5</v>
      </c>
    </row>
    <row r="19" spans="1:7" ht="22.5" x14ac:dyDescent="0.25">
      <c r="A19" s="28" t="s">
        <v>32</v>
      </c>
      <c r="B19" s="28" t="s">
        <v>76</v>
      </c>
      <c r="C19" s="29" t="s">
        <v>76</v>
      </c>
      <c r="D19" s="8" t="s">
        <v>22</v>
      </c>
      <c r="E19" s="30">
        <v>2.9999999999999997E-4</v>
      </c>
      <c r="F19" s="30">
        <v>2.1900000000000015E-4</v>
      </c>
      <c r="G19" s="30">
        <f t="shared" si="0"/>
        <v>8.0999999999999828E-5</v>
      </c>
    </row>
    <row r="20" spans="1:7" ht="22.5" x14ac:dyDescent="0.25">
      <c r="A20" s="28" t="s">
        <v>32</v>
      </c>
      <c r="B20" s="28" t="s">
        <v>77</v>
      </c>
      <c r="C20" s="29" t="s">
        <v>77</v>
      </c>
      <c r="D20" s="8" t="s">
        <v>19</v>
      </c>
      <c r="E20" s="30">
        <v>4.4999999999999998E-2</v>
      </c>
      <c r="F20" s="30">
        <v>2.3779000000000002E-2</v>
      </c>
      <c r="G20" s="30">
        <f t="shared" si="0"/>
        <v>2.1220999999999997E-2</v>
      </c>
    </row>
    <row r="21" spans="1:7" ht="22.5" x14ac:dyDescent="0.25">
      <c r="A21" s="28" t="s">
        <v>369</v>
      </c>
      <c r="B21" s="28" t="s">
        <v>78</v>
      </c>
      <c r="C21" s="29" t="s">
        <v>78</v>
      </c>
      <c r="D21" s="8" t="s">
        <v>19</v>
      </c>
      <c r="E21" s="30">
        <v>4.0265000000000002E-2</v>
      </c>
      <c r="F21" s="30">
        <v>2.4895999999999998E-2</v>
      </c>
      <c r="G21" s="30">
        <f t="shared" si="0"/>
        <v>1.5369000000000004E-2</v>
      </c>
    </row>
    <row r="22" spans="1:7" ht="22.5" x14ac:dyDescent="0.25">
      <c r="A22" s="28" t="s">
        <v>369</v>
      </c>
      <c r="B22" s="28" t="s">
        <v>79</v>
      </c>
      <c r="C22" s="29" t="s">
        <v>79</v>
      </c>
      <c r="D22" s="8" t="s">
        <v>19</v>
      </c>
      <c r="E22" s="30">
        <v>4.8000000000000001E-2</v>
      </c>
      <c r="F22" s="30">
        <v>3.7589000000000004E-2</v>
      </c>
      <c r="G22" s="30">
        <f t="shared" si="0"/>
        <v>1.0410999999999997E-2</v>
      </c>
    </row>
    <row r="23" spans="1:7" ht="22.5" x14ac:dyDescent="0.25">
      <c r="A23" s="28" t="s">
        <v>369</v>
      </c>
      <c r="B23" s="28" t="s">
        <v>80</v>
      </c>
      <c r="C23" s="29" t="s">
        <v>80</v>
      </c>
      <c r="D23" s="8" t="s">
        <v>19</v>
      </c>
      <c r="E23" s="30">
        <v>2.5000000000000001E-2</v>
      </c>
      <c r="F23" s="30">
        <v>2.2608E-2</v>
      </c>
      <c r="G23" s="30">
        <f t="shared" si="0"/>
        <v>2.3920000000000018E-3</v>
      </c>
    </row>
    <row r="24" spans="1:7" x14ac:dyDescent="0.25">
      <c r="A24" s="28" t="s">
        <v>9</v>
      </c>
      <c r="B24" s="28" t="s">
        <v>81</v>
      </c>
      <c r="C24" s="29" t="s">
        <v>81</v>
      </c>
      <c r="D24" s="8" t="s">
        <v>121</v>
      </c>
      <c r="E24" s="30">
        <v>1.0999999999999999E-2</v>
      </c>
      <c r="F24" s="30">
        <v>2.0330000000000001E-3</v>
      </c>
      <c r="G24" s="30">
        <f t="shared" si="0"/>
        <v>8.9669999999999993E-3</v>
      </c>
    </row>
    <row r="25" spans="1:7" ht="22.5" x14ac:dyDescent="0.25">
      <c r="A25" s="28" t="s">
        <v>32</v>
      </c>
      <c r="B25" s="28" t="s">
        <v>82</v>
      </c>
      <c r="C25" s="29" t="s">
        <v>82</v>
      </c>
      <c r="D25" s="8" t="s">
        <v>121</v>
      </c>
      <c r="E25" s="30">
        <v>8.9999999999999998E-4</v>
      </c>
      <c r="F25" s="30">
        <v>9.9700000000000006E-4</v>
      </c>
      <c r="G25" s="30">
        <f t="shared" si="0"/>
        <v>-9.7000000000000081E-5</v>
      </c>
    </row>
    <row r="26" spans="1:7" ht="22.5" x14ac:dyDescent="0.25">
      <c r="A26" s="28" t="s">
        <v>32</v>
      </c>
      <c r="B26" s="28" t="s">
        <v>83</v>
      </c>
      <c r="C26" s="29" t="s">
        <v>83</v>
      </c>
      <c r="D26" s="8" t="s">
        <v>22</v>
      </c>
      <c r="E26" s="30">
        <v>6.9999999999999999E-4</v>
      </c>
      <c r="F26" s="30">
        <v>5.8400000000000021E-4</v>
      </c>
      <c r="G26" s="30">
        <f t="shared" si="0"/>
        <v>1.1599999999999978E-4</v>
      </c>
    </row>
    <row r="27" spans="1:7" ht="22.5" x14ac:dyDescent="0.25">
      <c r="A27" s="28" t="s">
        <v>32</v>
      </c>
      <c r="B27" s="28" t="s">
        <v>84</v>
      </c>
      <c r="C27" s="29" t="s">
        <v>84</v>
      </c>
      <c r="D27" s="8" t="s">
        <v>121</v>
      </c>
      <c r="E27" s="30">
        <v>1.5E-3</v>
      </c>
      <c r="F27" s="30">
        <v>0</v>
      </c>
      <c r="G27" s="30">
        <f t="shared" si="0"/>
        <v>1.5E-3</v>
      </c>
    </row>
    <row r="28" spans="1:7" ht="22.5" x14ac:dyDescent="0.25">
      <c r="A28" s="28" t="s">
        <v>369</v>
      </c>
      <c r="B28" s="28" t="s">
        <v>85</v>
      </c>
      <c r="C28" s="29" t="s">
        <v>85</v>
      </c>
      <c r="D28" s="8" t="s">
        <v>19</v>
      </c>
      <c r="E28" s="30">
        <v>0.02</v>
      </c>
      <c r="F28" s="30">
        <v>4.9370000000000004E-3</v>
      </c>
      <c r="G28" s="30">
        <f t="shared" si="0"/>
        <v>1.5063E-2</v>
      </c>
    </row>
    <row r="29" spans="1:7" ht="22.5" x14ac:dyDescent="0.25">
      <c r="A29" s="28" t="s">
        <v>32</v>
      </c>
      <c r="B29" s="28" t="s">
        <v>86</v>
      </c>
      <c r="C29" s="29" t="s">
        <v>86</v>
      </c>
      <c r="D29" s="8" t="s">
        <v>22</v>
      </c>
      <c r="E29" s="30">
        <v>8.9999999999999998E-4</v>
      </c>
      <c r="F29" s="30">
        <v>7.0000000000000032E-4</v>
      </c>
      <c r="G29" s="30">
        <f t="shared" si="0"/>
        <v>1.9999999999999966E-4</v>
      </c>
    </row>
    <row r="30" spans="1:7" ht="33.75" x14ac:dyDescent="0.25">
      <c r="A30" s="28" t="s">
        <v>32</v>
      </c>
      <c r="B30" s="28" t="s">
        <v>87</v>
      </c>
      <c r="C30" s="29" t="s">
        <v>87</v>
      </c>
      <c r="D30" s="8" t="s">
        <v>22</v>
      </c>
      <c r="E30" s="30">
        <v>2.9999999999999997E-4</v>
      </c>
      <c r="F30" s="30">
        <v>2.7800000000000009E-4</v>
      </c>
      <c r="G30" s="30">
        <f t="shared" si="0"/>
        <v>2.1999999999999884E-5</v>
      </c>
    </row>
    <row r="31" spans="1:7" ht="22.5" x14ac:dyDescent="0.25">
      <c r="A31" s="28" t="s">
        <v>32</v>
      </c>
      <c r="B31" s="28" t="s">
        <v>88</v>
      </c>
      <c r="C31" s="29" t="s">
        <v>88</v>
      </c>
      <c r="D31" s="8" t="s">
        <v>22</v>
      </c>
      <c r="E31" s="30">
        <v>8.0000000000000004E-4</v>
      </c>
      <c r="F31" s="30">
        <v>5.7000000000000037E-5</v>
      </c>
      <c r="G31" s="30">
        <f t="shared" si="0"/>
        <v>7.4299999999999995E-4</v>
      </c>
    </row>
    <row r="32" spans="1:7" ht="22.5" x14ac:dyDescent="0.25">
      <c r="A32" s="28" t="s">
        <v>32</v>
      </c>
      <c r="B32" s="28" t="s">
        <v>89</v>
      </c>
      <c r="C32" s="29" t="s">
        <v>89</v>
      </c>
      <c r="D32" s="8" t="s">
        <v>22</v>
      </c>
      <c r="E32" s="30">
        <v>5.0000000000000001E-4</v>
      </c>
      <c r="F32" s="30">
        <v>4.3400000000000025E-4</v>
      </c>
      <c r="G32" s="30">
        <f t="shared" si="0"/>
        <v>6.5999999999999761E-5</v>
      </c>
    </row>
    <row r="33" spans="1:7" ht="22.5" x14ac:dyDescent="0.25">
      <c r="A33" s="28" t="s">
        <v>32</v>
      </c>
      <c r="B33" s="28" t="s">
        <v>90</v>
      </c>
      <c r="C33" s="29" t="s">
        <v>90</v>
      </c>
      <c r="D33" s="8" t="s">
        <v>18</v>
      </c>
      <c r="E33" s="30">
        <v>0.24621500000000002</v>
      </c>
      <c r="F33" s="30">
        <v>0.19638800000000009</v>
      </c>
      <c r="G33" s="30">
        <f t="shared" si="0"/>
        <v>4.9826999999999927E-2</v>
      </c>
    </row>
    <row r="34" spans="1:7" ht="22.5" x14ac:dyDescent="0.25">
      <c r="A34" s="28" t="s">
        <v>32</v>
      </c>
      <c r="B34" s="28" t="s">
        <v>91</v>
      </c>
      <c r="C34" s="29" t="s">
        <v>91</v>
      </c>
      <c r="D34" s="8" t="s">
        <v>121</v>
      </c>
      <c r="E34" s="30">
        <v>1.5E-3</v>
      </c>
      <c r="F34" s="30">
        <v>7.440000000000003E-4</v>
      </c>
      <c r="G34" s="30">
        <f t="shared" si="0"/>
        <v>7.5599999999999973E-4</v>
      </c>
    </row>
    <row r="35" spans="1:7" ht="22.5" x14ac:dyDescent="0.25">
      <c r="A35" s="28" t="s">
        <v>32</v>
      </c>
      <c r="B35" s="28" t="s">
        <v>92</v>
      </c>
      <c r="C35" s="29" t="s">
        <v>92</v>
      </c>
      <c r="D35" s="8" t="s">
        <v>121</v>
      </c>
      <c r="E35" s="30">
        <v>7.0000000000000001E-3</v>
      </c>
      <c r="F35" s="30">
        <v>3.5349999999999973E-3</v>
      </c>
      <c r="G35" s="30">
        <f t="shared" si="0"/>
        <v>3.4650000000000028E-3</v>
      </c>
    </row>
    <row r="36" spans="1:7" ht="22.5" x14ac:dyDescent="0.25">
      <c r="A36" s="28" t="s">
        <v>32</v>
      </c>
      <c r="B36" s="28" t="s">
        <v>93</v>
      </c>
      <c r="C36" s="29" t="s">
        <v>93</v>
      </c>
      <c r="D36" s="8" t="s">
        <v>19</v>
      </c>
      <c r="E36" s="30">
        <v>5.8000000000000003E-2</v>
      </c>
      <c r="F36" s="30">
        <v>5.2074999999999989E-2</v>
      </c>
      <c r="G36" s="30">
        <f t="shared" si="0"/>
        <v>5.9250000000000136E-3</v>
      </c>
    </row>
    <row r="37" spans="1:7" ht="22.5" x14ac:dyDescent="0.25">
      <c r="A37" s="28" t="s">
        <v>32</v>
      </c>
      <c r="B37" s="28" t="s">
        <v>94</v>
      </c>
      <c r="C37" s="29" t="s">
        <v>94</v>
      </c>
      <c r="D37" s="8" t="s">
        <v>121</v>
      </c>
      <c r="E37" s="30">
        <v>2.6050000000000001E-3</v>
      </c>
      <c r="F37" s="30">
        <v>1.5050000000000005E-3</v>
      </c>
      <c r="G37" s="30">
        <f t="shared" si="0"/>
        <v>1.0999999999999996E-3</v>
      </c>
    </row>
    <row r="38" spans="1:7" ht="22.5" x14ac:dyDescent="0.25">
      <c r="A38" s="28" t="s">
        <v>32</v>
      </c>
      <c r="B38" s="28" t="s">
        <v>95</v>
      </c>
      <c r="C38" s="29" t="s">
        <v>95</v>
      </c>
      <c r="D38" s="8" t="s">
        <v>22</v>
      </c>
      <c r="E38" s="30">
        <v>5.0000000000000001E-4</v>
      </c>
      <c r="F38" s="30">
        <v>6.1300000000000026E-4</v>
      </c>
      <c r="G38" s="30">
        <f t="shared" si="0"/>
        <v>-1.1300000000000025E-4</v>
      </c>
    </row>
    <row r="39" spans="1:7" ht="22.5" x14ac:dyDescent="0.25">
      <c r="A39" s="28" t="s">
        <v>32</v>
      </c>
      <c r="B39" s="28" t="s">
        <v>96</v>
      </c>
      <c r="C39" s="29" t="s">
        <v>96</v>
      </c>
      <c r="D39" s="8" t="s">
        <v>19</v>
      </c>
      <c r="E39" s="30">
        <v>2.4E-2</v>
      </c>
      <c r="F39" s="30">
        <v>1.5648999999999993E-2</v>
      </c>
      <c r="G39" s="30">
        <f t="shared" si="0"/>
        <v>8.3510000000000077E-3</v>
      </c>
    </row>
    <row r="40" spans="1:7" ht="22.5" x14ac:dyDescent="0.25">
      <c r="A40" s="28" t="s">
        <v>32</v>
      </c>
      <c r="B40" s="28" t="s">
        <v>97</v>
      </c>
      <c r="C40" s="29" t="s">
        <v>97</v>
      </c>
      <c r="D40" s="8" t="s">
        <v>121</v>
      </c>
      <c r="E40" s="30">
        <v>2.7000000000000001E-3</v>
      </c>
      <c r="F40" s="30">
        <v>2.7959999999999999E-3</v>
      </c>
      <c r="G40" s="30">
        <f t="shared" si="0"/>
        <v>-9.5999999999999731E-5</v>
      </c>
    </row>
    <row r="41" spans="1:7" ht="22.5" x14ac:dyDescent="0.25">
      <c r="A41" s="28" t="s">
        <v>32</v>
      </c>
      <c r="B41" s="28" t="s">
        <v>98</v>
      </c>
      <c r="C41" s="29" t="s">
        <v>98</v>
      </c>
      <c r="D41" s="8" t="s">
        <v>19</v>
      </c>
      <c r="E41" s="30">
        <v>7.2999999999999995E-2</v>
      </c>
      <c r="F41" s="30">
        <v>5.4652000000000006E-2</v>
      </c>
      <c r="G41" s="30">
        <f t="shared" si="0"/>
        <v>1.8347999999999989E-2</v>
      </c>
    </row>
    <row r="42" spans="1:7" ht="22.5" x14ac:dyDescent="0.25">
      <c r="A42" s="28" t="s">
        <v>32</v>
      </c>
      <c r="B42" s="28" t="s">
        <v>99</v>
      </c>
      <c r="C42" s="29" t="s">
        <v>99</v>
      </c>
      <c r="D42" s="8" t="s">
        <v>19</v>
      </c>
      <c r="E42" s="30">
        <v>2.1999999999999999E-2</v>
      </c>
      <c r="F42" s="30">
        <v>1.3099000000000003E-2</v>
      </c>
      <c r="G42" s="30">
        <f t="shared" si="0"/>
        <v>8.9009999999999957E-3</v>
      </c>
    </row>
    <row r="43" spans="1:7" ht="22.5" x14ac:dyDescent="0.25">
      <c r="A43" s="28" t="s">
        <v>32</v>
      </c>
      <c r="B43" s="28" t="s">
        <v>100</v>
      </c>
      <c r="C43" s="29" t="s">
        <v>100</v>
      </c>
      <c r="D43" s="8" t="s">
        <v>19</v>
      </c>
      <c r="E43" s="30">
        <v>5.8999999999999997E-2</v>
      </c>
      <c r="F43" s="30">
        <v>4.4339999999999991E-2</v>
      </c>
      <c r="G43" s="30">
        <f t="shared" si="0"/>
        <v>1.4660000000000006E-2</v>
      </c>
    </row>
    <row r="44" spans="1:7" ht="22.5" x14ac:dyDescent="0.25">
      <c r="A44" s="28" t="s">
        <v>32</v>
      </c>
      <c r="B44" s="28" t="s">
        <v>101</v>
      </c>
      <c r="C44" s="29" t="s">
        <v>101</v>
      </c>
      <c r="D44" s="29" t="s">
        <v>19</v>
      </c>
      <c r="E44" s="30">
        <v>1.35E-2</v>
      </c>
      <c r="F44" s="30">
        <v>1.2276E-2</v>
      </c>
      <c r="G44" s="30">
        <f t="shared" si="0"/>
        <v>1.2239999999999994E-3</v>
      </c>
    </row>
    <row r="45" spans="1:7" ht="22.5" x14ac:dyDescent="0.25">
      <c r="A45" s="28" t="s">
        <v>32</v>
      </c>
      <c r="B45" s="28" t="s">
        <v>102</v>
      </c>
      <c r="C45" s="29" t="s">
        <v>102</v>
      </c>
      <c r="D45" s="8" t="s">
        <v>121</v>
      </c>
      <c r="E45" s="30">
        <v>4.0000000000000001E-3</v>
      </c>
      <c r="F45" s="30">
        <v>2.811000000000001E-3</v>
      </c>
      <c r="G45" s="30">
        <f t="shared" si="0"/>
        <v>1.1889999999999991E-3</v>
      </c>
    </row>
    <row r="46" spans="1:7" ht="22.5" x14ac:dyDescent="0.25">
      <c r="A46" s="28" t="s">
        <v>32</v>
      </c>
      <c r="B46" s="28" t="s">
        <v>103</v>
      </c>
      <c r="C46" s="29" t="s">
        <v>103</v>
      </c>
      <c r="D46" s="8" t="s">
        <v>121</v>
      </c>
      <c r="E46" s="30">
        <v>6.0000000000000001E-3</v>
      </c>
      <c r="F46" s="30">
        <v>4.9830000000000004E-3</v>
      </c>
      <c r="G46" s="30">
        <f t="shared" si="0"/>
        <v>1.0169999999999997E-3</v>
      </c>
    </row>
    <row r="47" spans="1:7" ht="22.5" x14ac:dyDescent="0.25">
      <c r="A47" s="28" t="s">
        <v>32</v>
      </c>
      <c r="B47" s="28" t="s">
        <v>104</v>
      </c>
      <c r="C47" s="29" t="s">
        <v>104</v>
      </c>
      <c r="D47" s="8" t="s">
        <v>121</v>
      </c>
      <c r="E47" s="30">
        <v>1E-3</v>
      </c>
      <c r="F47" s="30">
        <v>8.2399999999999997E-4</v>
      </c>
      <c r="G47" s="30">
        <f t="shared" si="0"/>
        <v>1.7600000000000005E-4</v>
      </c>
    </row>
    <row r="48" spans="1:7" ht="22.5" x14ac:dyDescent="0.25">
      <c r="A48" s="28" t="s">
        <v>32</v>
      </c>
      <c r="B48" s="28" t="s">
        <v>105</v>
      </c>
      <c r="C48" s="29" t="s">
        <v>105</v>
      </c>
      <c r="D48" s="8" t="s">
        <v>121</v>
      </c>
      <c r="E48" s="30">
        <v>1.9E-3</v>
      </c>
      <c r="F48" s="30">
        <v>1.548000000000001E-3</v>
      </c>
      <c r="G48" s="30">
        <f t="shared" si="0"/>
        <v>3.5199999999999902E-4</v>
      </c>
    </row>
    <row r="49" spans="1:7" x14ac:dyDescent="0.25">
      <c r="A49" s="28" t="s">
        <v>32</v>
      </c>
      <c r="B49" s="28" t="s">
        <v>106</v>
      </c>
      <c r="C49" s="29" t="s">
        <v>106</v>
      </c>
      <c r="D49" s="8" t="s">
        <v>121</v>
      </c>
      <c r="E49" s="30">
        <v>8.9999999999999993E-3</v>
      </c>
      <c r="F49" s="30">
        <v>4.151000000000001E-3</v>
      </c>
      <c r="G49" s="30">
        <f t="shared" si="0"/>
        <v>4.8489999999999983E-3</v>
      </c>
    </row>
    <row r="50" spans="1:7" ht="22.5" x14ac:dyDescent="0.25">
      <c r="A50" s="28" t="s">
        <v>32</v>
      </c>
      <c r="B50" s="28" t="s">
        <v>107</v>
      </c>
      <c r="C50" s="29" t="s">
        <v>107</v>
      </c>
      <c r="D50" s="8" t="s">
        <v>121</v>
      </c>
      <c r="E50" s="30">
        <v>1.4E-3</v>
      </c>
      <c r="F50" s="30">
        <v>6.4500000000000028E-4</v>
      </c>
      <c r="G50" s="30">
        <f t="shared" si="0"/>
        <v>7.549999999999997E-4</v>
      </c>
    </row>
    <row r="51" spans="1:7" ht="22.5" x14ac:dyDescent="0.25">
      <c r="A51" s="28" t="s">
        <v>32</v>
      </c>
      <c r="B51" s="28" t="s">
        <v>108</v>
      </c>
      <c r="C51" s="29" t="s">
        <v>108</v>
      </c>
      <c r="D51" s="8" t="s">
        <v>121</v>
      </c>
      <c r="E51" s="30">
        <v>8.9999999999999998E-4</v>
      </c>
      <c r="F51" s="30">
        <v>5.5499999999999985E-3</v>
      </c>
      <c r="G51" s="30">
        <f t="shared" si="0"/>
        <v>-4.6499999999999988E-3</v>
      </c>
    </row>
    <row r="52" spans="1:7" ht="22.5" x14ac:dyDescent="0.25">
      <c r="A52" s="28" t="s">
        <v>32</v>
      </c>
      <c r="B52" s="28" t="s">
        <v>708</v>
      </c>
      <c r="C52" s="29" t="s">
        <v>708</v>
      </c>
      <c r="D52" s="8" t="s">
        <v>121</v>
      </c>
      <c r="E52" s="30">
        <v>1.9E-3</v>
      </c>
      <c r="F52" s="30">
        <v>1.8999999999999987E-3</v>
      </c>
      <c r="G52" s="30">
        <f t="shared" si="0"/>
        <v>0</v>
      </c>
    </row>
    <row r="53" spans="1:7" ht="22.5" x14ac:dyDescent="0.25">
      <c r="A53" s="28" t="s">
        <v>32</v>
      </c>
      <c r="B53" s="28" t="s">
        <v>109</v>
      </c>
      <c r="C53" s="29" t="s">
        <v>109</v>
      </c>
      <c r="D53" s="8" t="s">
        <v>121</v>
      </c>
      <c r="E53" s="30">
        <v>9.3600000000000009E-4</v>
      </c>
      <c r="F53" s="30">
        <v>6.0900000000000017E-4</v>
      </c>
      <c r="G53" s="30">
        <f t="shared" si="0"/>
        <v>3.2699999999999993E-4</v>
      </c>
    </row>
    <row r="54" spans="1:7" ht="22.5" x14ac:dyDescent="0.25">
      <c r="A54" s="28" t="s">
        <v>32</v>
      </c>
      <c r="B54" s="28" t="s">
        <v>110</v>
      </c>
      <c r="C54" s="29" t="s">
        <v>110</v>
      </c>
      <c r="D54" s="8" t="s">
        <v>22</v>
      </c>
      <c r="E54" s="30">
        <v>7.2999999999999996E-4</v>
      </c>
      <c r="F54" s="30">
        <v>2.1700000000000012E-4</v>
      </c>
      <c r="G54" s="30">
        <f t="shared" si="0"/>
        <v>5.1299999999999978E-4</v>
      </c>
    </row>
    <row r="55" spans="1:7" ht="22.5" x14ac:dyDescent="0.25">
      <c r="A55" s="28" t="s">
        <v>32</v>
      </c>
      <c r="B55" s="28" t="s">
        <v>111</v>
      </c>
      <c r="C55" s="29" t="s">
        <v>111</v>
      </c>
      <c r="D55" s="8" t="s">
        <v>22</v>
      </c>
      <c r="E55" s="30">
        <v>9.5500000000000001E-4</v>
      </c>
      <c r="F55" s="30">
        <v>6.7500000000000025E-4</v>
      </c>
      <c r="G55" s="30">
        <f t="shared" si="0"/>
        <v>2.7999999999999976E-4</v>
      </c>
    </row>
    <row r="56" spans="1:7" ht="33.75" x14ac:dyDescent="0.25">
      <c r="A56" s="28" t="s">
        <v>369</v>
      </c>
      <c r="B56" s="28" t="s">
        <v>112</v>
      </c>
      <c r="C56" s="29" t="s">
        <v>112</v>
      </c>
      <c r="D56" s="8" t="s">
        <v>19</v>
      </c>
      <c r="E56" s="30">
        <v>0.04</v>
      </c>
      <c r="F56" s="30">
        <v>2.2234999999999998E-2</v>
      </c>
      <c r="G56" s="30">
        <f t="shared" si="0"/>
        <v>1.7765000000000003E-2</v>
      </c>
    </row>
    <row r="57" spans="1:7" ht="22.5" x14ac:dyDescent="0.25">
      <c r="A57" s="28" t="s">
        <v>369</v>
      </c>
      <c r="B57" s="28" t="s">
        <v>709</v>
      </c>
      <c r="C57" s="29" t="s">
        <v>709</v>
      </c>
      <c r="D57" s="8" t="s">
        <v>18</v>
      </c>
      <c r="E57" s="30">
        <v>0.4</v>
      </c>
      <c r="F57" s="30">
        <v>1.6858000000000001E-2</v>
      </c>
      <c r="G57" s="30">
        <f t="shared" si="0"/>
        <v>0.38314200000000004</v>
      </c>
    </row>
    <row r="58" spans="1:7" ht="33.75" x14ac:dyDescent="0.25">
      <c r="A58" s="28" t="s">
        <v>9</v>
      </c>
      <c r="B58" s="28" t="s">
        <v>113</v>
      </c>
      <c r="C58" s="29" t="s">
        <v>113</v>
      </c>
      <c r="D58" s="8" t="s">
        <v>19</v>
      </c>
      <c r="E58" s="30">
        <v>1.8200000000000001E-2</v>
      </c>
      <c r="F58" s="30">
        <v>1.2636000000000003E-2</v>
      </c>
      <c r="G58" s="30">
        <f t="shared" si="0"/>
        <v>5.5639999999999978E-3</v>
      </c>
    </row>
    <row r="59" spans="1:7" ht="22.5" x14ac:dyDescent="0.25">
      <c r="A59" s="28" t="s">
        <v>9</v>
      </c>
      <c r="B59" s="28" t="s">
        <v>114</v>
      </c>
      <c r="C59" s="29" t="s">
        <v>114</v>
      </c>
      <c r="D59" s="29" t="s">
        <v>121</v>
      </c>
      <c r="E59" s="30">
        <v>5.8499999999999993E-3</v>
      </c>
      <c r="F59" s="30">
        <v>3.8520000000000013E-3</v>
      </c>
      <c r="G59" s="30">
        <f t="shared" si="0"/>
        <v>1.997999999999998E-3</v>
      </c>
    </row>
    <row r="60" spans="1:7" ht="22.5" x14ac:dyDescent="0.25">
      <c r="A60" s="28" t="s">
        <v>32</v>
      </c>
      <c r="B60" s="28" t="s">
        <v>115</v>
      </c>
      <c r="C60" s="29" t="s">
        <v>115</v>
      </c>
      <c r="D60" s="29" t="s">
        <v>22</v>
      </c>
      <c r="E60" s="30">
        <v>5.9999999999999995E-4</v>
      </c>
      <c r="F60" s="30">
        <v>3.830000000000002E-4</v>
      </c>
      <c r="G60" s="30">
        <f t="shared" si="0"/>
        <v>2.1699999999999975E-4</v>
      </c>
    </row>
    <row r="61" spans="1:7" ht="22.5" x14ac:dyDescent="0.25">
      <c r="A61" s="28" t="s">
        <v>32</v>
      </c>
      <c r="B61" s="28" t="s">
        <v>710</v>
      </c>
      <c r="C61" s="29" t="s">
        <v>710</v>
      </c>
      <c r="D61" s="29" t="s">
        <v>121</v>
      </c>
      <c r="E61" s="30">
        <v>4.0000000000000001E-3</v>
      </c>
      <c r="F61" s="30">
        <v>2.1380000000000006E-3</v>
      </c>
      <c r="G61" s="30">
        <f t="shared" si="0"/>
        <v>1.8619999999999995E-3</v>
      </c>
    </row>
    <row r="62" spans="1:7" ht="33.75" x14ac:dyDescent="0.25">
      <c r="A62" s="28" t="s">
        <v>32</v>
      </c>
      <c r="B62" s="28" t="s">
        <v>116</v>
      </c>
      <c r="C62" s="29" t="s">
        <v>116</v>
      </c>
      <c r="D62" s="29" t="s">
        <v>121</v>
      </c>
      <c r="E62" s="30">
        <v>8.9999999999999993E-3</v>
      </c>
      <c r="F62" s="30">
        <v>6.2180000000000004E-3</v>
      </c>
      <c r="G62" s="30">
        <f t="shared" si="0"/>
        <v>2.7819999999999989E-3</v>
      </c>
    </row>
    <row r="63" spans="1:7" ht="33.75" x14ac:dyDescent="0.25">
      <c r="A63" s="28" t="s">
        <v>369</v>
      </c>
      <c r="B63" s="28" t="s">
        <v>711</v>
      </c>
      <c r="C63" s="29" t="s">
        <v>711</v>
      </c>
      <c r="D63" s="29" t="s">
        <v>19</v>
      </c>
      <c r="E63" s="30">
        <v>2.3050000000000001E-2</v>
      </c>
      <c r="F63" s="30">
        <v>2.3245999999999996E-2</v>
      </c>
      <c r="G63" s="30">
        <f t="shared" si="0"/>
        <v>-1.9599999999999479E-4</v>
      </c>
    </row>
    <row r="64" spans="1:7" ht="22.5" x14ac:dyDescent="0.25">
      <c r="A64" s="28" t="s">
        <v>9</v>
      </c>
      <c r="B64" s="28" t="s">
        <v>117</v>
      </c>
      <c r="C64" s="29" t="s">
        <v>117</v>
      </c>
      <c r="D64" s="29" t="s">
        <v>121</v>
      </c>
      <c r="E64" s="30">
        <v>8.6329999999999983E-3</v>
      </c>
      <c r="F64" s="30">
        <v>6.2570000000000004E-3</v>
      </c>
      <c r="G64" s="30">
        <f t="shared" si="0"/>
        <v>2.3759999999999979E-3</v>
      </c>
    </row>
    <row r="65" spans="1:7" ht="22.5" x14ac:dyDescent="0.25">
      <c r="A65" s="28" t="s">
        <v>9</v>
      </c>
      <c r="B65" s="28" t="s">
        <v>118</v>
      </c>
      <c r="C65" s="29" t="s">
        <v>118</v>
      </c>
      <c r="D65" s="29" t="s">
        <v>121</v>
      </c>
      <c r="E65" s="30">
        <v>8.6329999999999983E-3</v>
      </c>
      <c r="F65" s="30">
        <v>7.7680000000000023E-3</v>
      </c>
      <c r="G65" s="30">
        <f t="shared" si="0"/>
        <v>8.6499999999999598E-4</v>
      </c>
    </row>
    <row r="66" spans="1:7" ht="22.5" x14ac:dyDescent="0.25">
      <c r="A66" s="28" t="s">
        <v>9</v>
      </c>
      <c r="B66" s="28" t="s">
        <v>119</v>
      </c>
      <c r="C66" s="29" t="s">
        <v>119</v>
      </c>
      <c r="D66" s="29" t="s">
        <v>121</v>
      </c>
      <c r="E66" s="30">
        <v>8.6329999999999983E-3</v>
      </c>
      <c r="F66" s="30">
        <v>4.6750000000000003E-3</v>
      </c>
      <c r="G66" s="30">
        <f t="shared" si="0"/>
        <v>3.957999999999998E-3</v>
      </c>
    </row>
    <row r="67" spans="1:7" ht="33.75" x14ac:dyDescent="0.25">
      <c r="A67" s="28" t="s">
        <v>369</v>
      </c>
      <c r="B67" s="28" t="s">
        <v>712</v>
      </c>
      <c r="C67" s="29" t="s">
        <v>712</v>
      </c>
      <c r="D67" s="29" t="s">
        <v>18</v>
      </c>
      <c r="E67" s="30">
        <v>0.35</v>
      </c>
      <c r="F67" s="30">
        <v>5.5979000000000001E-2</v>
      </c>
      <c r="G67" s="30">
        <f t="shared" si="0"/>
        <v>0.29402099999999998</v>
      </c>
    </row>
    <row r="68" spans="1:7" ht="33.75" x14ac:dyDescent="0.25">
      <c r="A68" s="28" t="s">
        <v>369</v>
      </c>
      <c r="B68" s="28" t="s">
        <v>120</v>
      </c>
      <c r="C68" s="27" t="s">
        <v>120</v>
      </c>
      <c r="D68" s="29" t="s">
        <v>19</v>
      </c>
      <c r="E68" s="30">
        <v>1.8350000000000002E-2</v>
      </c>
      <c r="F68" s="30">
        <v>3.421E-3</v>
      </c>
      <c r="G68" s="30">
        <f t="shared" si="0"/>
        <v>1.4929000000000001E-2</v>
      </c>
    </row>
    <row r="69" spans="1:7" x14ac:dyDescent="0.25">
      <c r="A69" s="28" t="s">
        <v>9</v>
      </c>
      <c r="B69" s="28" t="s">
        <v>65</v>
      </c>
      <c r="C69" s="28" t="s">
        <v>34</v>
      </c>
      <c r="D69" s="29" t="s">
        <v>20</v>
      </c>
      <c r="E69" s="30">
        <v>6.0999999999999999E-2</v>
      </c>
      <c r="F69" s="30">
        <v>4.3470999999999996E-2</v>
      </c>
      <c r="G69" s="30">
        <f t="shared" si="0"/>
        <v>1.7529000000000003E-2</v>
      </c>
    </row>
    <row r="70" spans="1:7" x14ac:dyDescent="0.25">
      <c r="A70" s="28" t="s">
        <v>32</v>
      </c>
      <c r="B70" s="28" t="s">
        <v>66</v>
      </c>
      <c r="C70" s="28" t="s">
        <v>34</v>
      </c>
      <c r="D70" s="29" t="s">
        <v>20</v>
      </c>
      <c r="E70" s="30">
        <v>0.06</v>
      </c>
      <c r="F70" s="30">
        <v>5.9412999999999994E-2</v>
      </c>
      <c r="G70" s="30">
        <f t="shared" si="0"/>
        <v>5.8700000000000419E-4</v>
      </c>
    </row>
    <row r="71" spans="1:7" ht="33.75" x14ac:dyDescent="0.25">
      <c r="A71" s="28" t="s">
        <v>657</v>
      </c>
      <c r="B71" s="28" t="s">
        <v>47</v>
      </c>
      <c r="C71" s="28" t="s">
        <v>47</v>
      </c>
      <c r="D71" s="29" t="s">
        <v>19</v>
      </c>
      <c r="E71" s="30">
        <v>1.4999999999999999E-2</v>
      </c>
      <c r="F71" s="30">
        <v>1.2112999999999999E-2</v>
      </c>
      <c r="G71" s="30">
        <f t="shared" ref="G71" si="1">E71-F71</f>
        <v>2.8870000000000007E-3</v>
      </c>
    </row>
    <row r="72" spans="1:7" s="34" customFormat="1" x14ac:dyDescent="0.25">
      <c r="A72" s="5" t="s">
        <v>12</v>
      </c>
      <c r="B72" s="46"/>
      <c r="C72" s="46"/>
      <c r="D72" s="30"/>
      <c r="E72" s="49">
        <f>SUM(E12:E71)</f>
        <v>15.818970999999994</v>
      </c>
      <c r="F72" s="49">
        <f>SUM(F12:F71)</f>
        <v>16.919284999999999</v>
      </c>
      <c r="G72" s="49">
        <f>SUM(G12:G71)</f>
        <v>-1.1003139999999967</v>
      </c>
    </row>
    <row r="73" spans="1:7" x14ac:dyDescent="0.25">
      <c r="C73" s="31"/>
      <c r="D73" s="31"/>
      <c r="E73" s="31"/>
    </row>
    <row r="74" spans="1:7" x14ac:dyDescent="0.25">
      <c r="C74" s="31"/>
      <c r="D74" s="25"/>
      <c r="E74" s="50"/>
      <c r="F74" s="25"/>
    </row>
    <row r="75" spans="1:7" x14ac:dyDescent="0.25">
      <c r="C75" s="31"/>
      <c r="D75" s="25"/>
      <c r="E75" s="25"/>
      <c r="F75" s="50"/>
    </row>
    <row r="76" spans="1:7" x14ac:dyDescent="0.25">
      <c r="C76" s="31"/>
      <c r="D76" s="25"/>
      <c r="E76" s="25"/>
      <c r="F76" s="31"/>
      <c r="G76" s="18"/>
    </row>
    <row r="77" spans="1:7" x14ac:dyDescent="0.25">
      <c r="C77" s="31"/>
      <c r="D77" s="31"/>
      <c r="E77" s="31"/>
      <c r="F77" s="31"/>
    </row>
    <row r="78" spans="1:7" x14ac:dyDescent="0.25">
      <c r="C78" s="31"/>
      <c r="D78" s="31"/>
      <c r="E78" s="31"/>
      <c r="F78" s="31"/>
    </row>
    <row r="79" spans="1:7" x14ac:dyDescent="0.25">
      <c r="F79" s="31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69"/>
      <c r="F984" s="2"/>
      <c r="G984" s="10"/>
    </row>
    <row r="985" spans="1:7" x14ac:dyDescent="0.25">
      <c r="A985" s="2"/>
      <c r="B985" s="2"/>
      <c r="C985" s="3"/>
      <c r="D985" s="2"/>
      <c r="E985" s="70"/>
      <c r="F985" s="2"/>
      <c r="G985" s="10"/>
    </row>
    <row r="986" spans="1:7" x14ac:dyDescent="0.25">
      <c r="A986" s="2"/>
      <c r="B986" s="2"/>
      <c r="C986" s="3"/>
      <c r="D986" s="2"/>
      <c r="E986" s="70"/>
      <c r="F986" s="2"/>
      <c r="G986" s="10"/>
    </row>
    <row r="987" spans="1:7" x14ac:dyDescent="0.25">
      <c r="A987" s="2"/>
      <c r="B987" s="2"/>
      <c r="C987" s="3"/>
      <c r="D987" s="2"/>
      <c r="E987" s="70"/>
      <c r="F987" s="2"/>
      <c r="G987" s="10"/>
    </row>
    <row r="988" spans="1:7" x14ac:dyDescent="0.25">
      <c r="A988" s="2"/>
      <c r="B988" s="2"/>
      <c r="C988" s="3"/>
      <c r="D988" s="2"/>
      <c r="E988" s="70"/>
      <c r="F988" s="2"/>
      <c r="G988" s="10"/>
    </row>
    <row r="989" spans="1:7" x14ac:dyDescent="0.25">
      <c r="A989" s="2"/>
      <c r="B989" s="2"/>
      <c r="C989" s="3"/>
      <c r="D989" s="2"/>
      <c r="E989" s="70"/>
      <c r="F989" s="2"/>
      <c r="G989" s="10"/>
    </row>
    <row r="990" spans="1:7" x14ac:dyDescent="0.25">
      <c r="A990" s="2"/>
      <c r="B990" s="2"/>
      <c r="C990" s="3"/>
      <c r="D990" s="2"/>
      <c r="E990" s="70"/>
      <c r="F990" s="2"/>
      <c r="G990" s="10"/>
    </row>
    <row r="991" spans="1:7" x14ac:dyDescent="0.25">
      <c r="A991" s="2"/>
      <c r="B991" s="2"/>
      <c r="C991" s="3"/>
      <c r="D991" s="2"/>
      <c r="E991" s="70"/>
      <c r="F991" s="2"/>
      <c r="G991" s="10"/>
    </row>
    <row r="992" spans="1:7" x14ac:dyDescent="0.25">
      <c r="A992" s="2"/>
      <c r="B992" s="2"/>
      <c r="C992" s="3"/>
      <c r="D992" s="2"/>
      <c r="E992" s="71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2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</sheetData>
  <mergeCells count="3">
    <mergeCell ref="F1:G5"/>
    <mergeCell ref="C2:E7"/>
    <mergeCell ref="E984:E992"/>
  </mergeCells>
  <pageMargins left="0.7" right="0.7" top="0.75" bottom="0.75" header="0.3" footer="0.3"/>
  <pageSetup paperSize="9" scale="46" orientation="portrait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view="pageBreakPreview" zoomScale="80" zoomScaleNormal="100" zoomScaleSheetLayoutView="80" workbookViewId="0">
      <pane ySplit="11" topLeftCell="A326" activePane="bottomLeft" state="frozen"/>
      <selection pane="bottomLeft" activeCell="A8" sqref="A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9.140625" style="4"/>
    <col min="9" max="15" width="9.140625" style="4" customWidth="1"/>
    <col min="16" max="16384" width="9.140625" style="4"/>
  </cols>
  <sheetData>
    <row r="1" spans="1:7" ht="15" customHeight="1" x14ac:dyDescent="0.25">
      <c r="C1" s="12"/>
      <c r="D1" s="12"/>
      <c r="E1" s="12"/>
      <c r="F1" s="66" t="s">
        <v>7</v>
      </c>
      <c r="G1" s="67"/>
    </row>
    <row r="2" spans="1:7" ht="15" customHeight="1" x14ac:dyDescent="0.25">
      <c r="C2" s="68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АПРЕЛЬ 2023 года
</v>
      </c>
      <c r="D2" s="68"/>
      <c r="E2" s="68"/>
      <c r="F2" s="67"/>
      <c r="G2" s="67"/>
    </row>
    <row r="3" spans="1:7" ht="15" customHeight="1" x14ac:dyDescent="0.25">
      <c r="C3" s="68"/>
      <c r="D3" s="68"/>
      <c r="E3" s="68"/>
      <c r="F3" s="67"/>
      <c r="G3" s="67"/>
    </row>
    <row r="4" spans="1:7" ht="15" customHeight="1" x14ac:dyDescent="0.25">
      <c r="C4" s="68"/>
      <c r="D4" s="68"/>
      <c r="E4" s="68"/>
      <c r="F4" s="67"/>
      <c r="G4" s="67"/>
    </row>
    <row r="5" spans="1:7" ht="15" customHeight="1" x14ac:dyDescent="0.25">
      <c r="C5" s="68"/>
      <c r="D5" s="68"/>
      <c r="E5" s="68"/>
      <c r="F5" s="67"/>
      <c r="G5" s="67"/>
    </row>
    <row r="6" spans="1:7" ht="15" customHeight="1" x14ac:dyDescent="0.25">
      <c r="C6" s="68"/>
      <c r="D6" s="68"/>
      <c r="E6" s="68"/>
    </row>
    <row r="7" spans="1:7" ht="15" customHeight="1" x14ac:dyDescent="0.25">
      <c r="C7" s="68"/>
      <c r="D7" s="68"/>
      <c r="E7" s="68"/>
    </row>
    <row r="8" spans="1:7" x14ac:dyDescent="0.25">
      <c r="A8" s="14">
        <f>'Приморский край'!A8</f>
        <v>45017</v>
      </c>
      <c r="C8" s="12"/>
      <c r="D8" s="12"/>
      <c r="E8" s="12"/>
    </row>
    <row r="9" spans="1:7" x14ac:dyDescent="0.25">
      <c r="C9" s="13"/>
      <c r="D9" s="13"/>
      <c r="E9" s="17"/>
      <c r="F9" s="17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8" t="s">
        <v>33</v>
      </c>
      <c r="B12" s="32" t="s">
        <v>370</v>
      </c>
      <c r="C12" s="32" t="s">
        <v>370</v>
      </c>
      <c r="D12" s="8" t="s">
        <v>15</v>
      </c>
      <c r="E12" s="23">
        <v>59</v>
      </c>
      <c r="F12" s="23">
        <v>55.197804999999995</v>
      </c>
      <c r="G12" s="23">
        <f>E12-F12</f>
        <v>3.8021950000000047</v>
      </c>
    </row>
    <row r="13" spans="1:7" ht="22.5" customHeight="1" x14ac:dyDescent="0.25">
      <c r="A13" s="28" t="s">
        <v>33</v>
      </c>
      <c r="B13" s="32" t="s">
        <v>371</v>
      </c>
      <c r="C13" s="32" t="s">
        <v>371</v>
      </c>
      <c r="D13" s="29" t="s">
        <v>16</v>
      </c>
      <c r="E13" s="23">
        <v>1.0469999999999999</v>
      </c>
      <c r="F13" s="23">
        <v>0.62289500000000009</v>
      </c>
      <c r="G13" s="23">
        <f t="shared" ref="G13:G76" si="0">E13-F13</f>
        <v>0.42410499999999984</v>
      </c>
    </row>
    <row r="14" spans="1:7" ht="22.5" customHeight="1" x14ac:dyDescent="0.25">
      <c r="A14" s="28" t="s">
        <v>33</v>
      </c>
      <c r="B14" s="32" t="s">
        <v>372</v>
      </c>
      <c r="C14" s="32" t="s">
        <v>372</v>
      </c>
      <c r="D14" s="29" t="s">
        <v>18</v>
      </c>
      <c r="E14" s="23">
        <v>0.21059999999999998</v>
      </c>
      <c r="F14" s="23">
        <v>9.4123999999999985E-2</v>
      </c>
      <c r="G14" s="23">
        <f t="shared" si="0"/>
        <v>0.116476</v>
      </c>
    </row>
    <row r="15" spans="1:7" ht="22.5" customHeight="1" x14ac:dyDescent="0.25">
      <c r="A15" s="28" t="s">
        <v>33</v>
      </c>
      <c r="B15" s="32" t="s">
        <v>373</v>
      </c>
      <c r="C15" s="32" t="s">
        <v>373</v>
      </c>
      <c r="D15" s="29" t="s">
        <v>18</v>
      </c>
      <c r="E15" s="23">
        <v>0.26330000000000003</v>
      </c>
      <c r="F15" s="23">
        <v>0.12678300000000001</v>
      </c>
      <c r="G15" s="23">
        <f t="shared" si="0"/>
        <v>0.13651700000000003</v>
      </c>
    </row>
    <row r="16" spans="1:7" ht="22.5" customHeight="1" x14ac:dyDescent="0.25">
      <c r="A16" s="28" t="s">
        <v>33</v>
      </c>
      <c r="B16" s="32" t="s">
        <v>374</v>
      </c>
      <c r="C16" s="32" t="s">
        <v>374</v>
      </c>
      <c r="D16" s="29" t="s">
        <v>16</v>
      </c>
      <c r="E16" s="23">
        <v>1.1659999999999999</v>
      </c>
      <c r="F16" s="23">
        <v>6.2919000000000003E-2</v>
      </c>
      <c r="G16" s="23">
        <f t="shared" si="0"/>
        <v>1.103081</v>
      </c>
    </row>
    <row r="17" spans="1:7" ht="22.5" customHeight="1" x14ac:dyDescent="0.25">
      <c r="A17" s="28" t="s">
        <v>33</v>
      </c>
      <c r="B17" s="32" t="s">
        <v>375</v>
      </c>
      <c r="C17" s="32" t="s">
        <v>375</v>
      </c>
      <c r="D17" s="29" t="s">
        <v>16</v>
      </c>
      <c r="E17" s="23">
        <v>2</v>
      </c>
      <c r="F17" s="23">
        <v>0.49970700000000001</v>
      </c>
      <c r="G17" s="23">
        <f t="shared" si="0"/>
        <v>1.5002930000000001</v>
      </c>
    </row>
    <row r="18" spans="1:7" ht="22.5" customHeight="1" x14ac:dyDescent="0.25">
      <c r="A18" s="28" t="s">
        <v>33</v>
      </c>
      <c r="B18" s="32" t="s">
        <v>376</v>
      </c>
      <c r="C18" s="32" t="s">
        <v>376</v>
      </c>
      <c r="D18" s="29" t="s">
        <v>22</v>
      </c>
      <c r="E18" s="23">
        <v>8.0000000000000004E-4</v>
      </c>
      <c r="F18" s="23">
        <v>5.4700000000000018E-4</v>
      </c>
      <c r="G18" s="23">
        <f t="shared" si="0"/>
        <v>2.5299999999999986E-4</v>
      </c>
    </row>
    <row r="19" spans="1:7" ht="22.5" customHeight="1" x14ac:dyDescent="0.25">
      <c r="A19" s="28" t="s">
        <v>33</v>
      </c>
      <c r="B19" s="32" t="s">
        <v>377</v>
      </c>
      <c r="C19" s="32" t="s">
        <v>377</v>
      </c>
      <c r="D19" s="29" t="s">
        <v>22</v>
      </c>
      <c r="E19" s="23">
        <v>2.0000000000000001E-4</v>
      </c>
      <c r="F19" s="23">
        <v>9.8000000000000051E-5</v>
      </c>
      <c r="G19" s="23">
        <f t="shared" si="0"/>
        <v>1.0199999999999996E-4</v>
      </c>
    </row>
    <row r="20" spans="1:7" ht="22.5" x14ac:dyDescent="0.25">
      <c r="A20" s="28" t="s">
        <v>33</v>
      </c>
      <c r="B20" s="32" t="s">
        <v>378</v>
      </c>
      <c r="C20" s="32" t="s">
        <v>378</v>
      </c>
      <c r="D20" s="8" t="s">
        <v>121</v>
      </c>
      <c r="E20" s="23">
        <v>1.4E-3</v>
      </c>
      <c r="F20" s="23">
        <v>1.0730000000000006E-3</v>
      </c>
      <c r="G20" s="23">
        <f t="shared" si="0"/>
        <v>3.2699999999999938E-4</v>
      </c>
    </row>
    <row r="21" spans="1:7" ht="22.5" customHeight="1" x14ac:dyDescent="0.25">
      <c r="A21" s="28" t="s">
        <v>33</v>
      </c>
      <c r="B21" s="32" t="s">
        <v>379</v>
      </c>
      <c r="C21" s="32" t="s">
        <v>379</v>
      </c>
      <c r="D21" s="8" t="s">
        <v>22</v>
      </c>
      <c r="E21" s="23">
        <v>3.5E-4</v>
      </c>
      <c r="F21" s="23">
        <v>2.2000000000000009E-4</v>
      </c>
      <c r="G21" s="23">
        <f t="shared" si="0"/>
        <v>1.2999999999999991E-4</v>
      </c>
    </row>
    <row r="22" spans="1:7" ht="22.5" customHeight="1" x14ac:dyDescent="0.25">
      <c r="A22" s="28" t="s">
        <v>33</v>
      </c>
      <c r="B22" s="32" t="s">
        <v>380</v>
      </c>
      <c r="C22" s="32" t="s">
        <v>380</v>
      </c>
      <c r="D22" s="8" t="s">
        <v>121</v>
      </c>
      <c r="E22" s="23">
        <v>6.1999999999999998E-3</v>
      </c>
      <c r="F22" s="23">
        <v>3.5819999999999992E-3</v>
      </c>
      <c r="G22" s="23">
        <f t="shared" si="0"/>
        <v>2.6180000000000005E-3</v>
      </c>
    </row>
    <row r="23" spans="1:7" ht="22.5" x14ac:dyDescent="0.25">
      <c r="A23" s="28" t="s">
        <v>33</v>
      </c>
      <c r="B23" s="32" t="s">
        <v>381</v>
      </c>
      <c r="C23" s="32" t="s">
        <v>381</v>
      </c>
      <c r="D23" s="8" t="s">
        <v>121</v>
      </c>
      <c r="E23" s="23">
        <v>7.0000000000000001E-3</v>
      </c>
      <c r="F23" s="23">
        <v>5.9039999999999995E-3</v>
      </c>
      <c r="G23" s="23">
        <f t="shared" si="0"/>
        <v>1.0960000000000006E-3</v>
      </c>
    </row>
    <row r="24" spans="1:7" ht="22.5" x14ac:dyDescent="0.25">
      <c r="A24" s="28" t="s">
        <v>33</v>
      </c>
      <c r="B24" s="32" t="s">
        <v>382</v>
      </c>
      <c r="C24" s="32" t="s">
        <v>382</v>
      </c>
      <c r="D24" s="29" t="s">
        <v>19</v>
      </c>
      <c r="E24" s="23">
        <v>0.05</v>
      </c>
      <c r="F24" s="23">
        <v>4.9109000000000007E-2</v>
      </c>
      <c r="G24" s="23">
        <f t="shared" si="0"/>
        <v>8.9099999999999596E-4</v>
      </c>
    </row>
    <row r="25" spans="1:7" ht="22.5" x14ac:dyDescent="0.25">
      <c r="A25" s="28" t="s">
        <v>33</v>
      </c>
      <c r="B25" s="32" t="s">
        <v>383</v>
      </c>
      <c r="C25" s="32" t="s">
        <v>383</v>
      </c>
      <c r="D25" s="29" t="s">
        <v>19</v>
      </c>
      <c r="E25" s="23">
        <v>1.2E-2</v>
      </c>
      <c r="F25" s="23">
        <v>1.1571999999999999E-2</v>
      </c>
      <c r="G25" s="23">
        <f t="shared" si="0"/>
        <v>4.280000000000013E-4</v>
      </c>
    </row>
    <row r="26" spans="1:7" ht="22.5" x14ac:dyDescent="0.25">
      <c r="A26" s="28" t="s">
        <v>33</v>
      </c>
      <c r="B26" s="32" t="s">
        <v>384</v>
      </c>
      <c r="C26" s="32" t="s">
        <v>384</v>
      </c>
      <c r="D26" s="29" t="s">
        <v>19</v>
      </c>
      <c r="E26" s="23">
        <v>1.1800000000000001E-2</v>
      </c>
      <c r="F26" s="23">
        <v>5.9370000000000004E-3</v>
      </c>
      <c r="G26" s="23">
        <f t="shared" si="0"/>
        <v>5.863000000000001E-3</v>
      </c>
    </row>
    <row r="27" spans="1:7" ht="22.5" x14ac:dyDescent="0.25">
      <c r="A27" s="28" t="s">
        <v>33</v>
      </c>
      <c r="B27" s="32" t="s">
        <v>385</v>
      </c>
      <c r="C27" s="32" t="s">
        <v>385</v>
      </c>
      <c r="D27" s="29" t="s">
        <v>19</v>
      </c>
      <c r="E27" s="23">
        <v>1.7000000000000001E-2</v>
      </c>
      <c r="F27" s="23">
        <v>1.4263999999999999E-2</v>
      </c>
      <c r="G27" s="23">
        <f t="shared" si="0"/>
        <v>2.7360000000000023E-3</v>
      </c>
    </row>
    <row r="28" spans="1:7" ht="33.75" customHeight="1" x14ac:dyDescent="0.25">
      <c r="A28" s="28" t="s">
        <v>33</v>
      </c>
      <c r="B28" s="32" t="s">
        <v>386</v>
      </c>
      <c r="C28" s="32" t="s">
        <v>386</v>
      </c>
      <c r="D28" s="8" t="s">
        <v>19</v>
      </c>
      <c r="E28" s="23">
        <v>1.2999999999999999E-2</v>
      </c>
      <c r="F28" s="23">
        <v>9.8199999999999989E-3</v>
      </c>
      <c r="G28" s="23">
        <f t="shared" si="0"/>
        <v>3.1800000000000005E-3</v>
      </c>
    </row>
    <row r="29" spans="1:7" ht="22.5" customHeight="1" x14ac:dyDescent="0.25">
      <c r="A29" s="28" t="s">
        <v>33</v>
      </c>
      <c r="B29" s="32" t="s">
        <v>387</v>
      </c>
      <c r="C29" s="32" t="s">
        <v>387</v>
      </c>
      <c r="D29" s="8" t="s">
        <v>121</v>
      </c>
      <c r="E29" s="23">
        <v>6.1999999999999998E-3</v>
      </c>
      <c r="F29" s="23">
        <v>6.195E-3</v>
      </c>
      <c r="G29" s="23">
        <f t="shared" si="0"/>
        <v>4.9999999999997963E-6</v>
      </c>
    </row>
    <row r="30" spans="1:7" ht="33.75" customHeight="1" x14ac:dyDescent="0.25">
      <c r="A30" s="28" t="s">
        <v>33</v>
      </c>
      <c r="B30" s="32" t="s">
        <v>388</v>
      </c>
      <c r="C30" s="32" t="s">
        <v>388</v>
      </c>
      <c r="D30" s="8" t="s">
        <v>121</v>
      </c>
      <c r="E30" s="23">
        <v>3.2000000000000002E-3</v>
      </c>
      <c r="F30" s="23">
        <v>3.1999999999999993E-3</v>
      </c>
      <c r="G30" s="23">
        <f t="shared" si="0"/>
        <v>0</v>
      </c>
    </row>
    <row r="31" spans="1:7" ht="33.75" customHeight="1" x14ac:dyDescent="0.25">
      <c r="A31" s="28" t="s">
        <v>33</v>
      </c>
      <c r="B31" s="32" t="s">
        <v>389</v>
      </c>
      <c r="C31" s="32" t="s">
        <v>389</v>
      </c>
      <c r="D31" s="8" t="s">
        <v>121</v>
      </c>
      <c r="E31" s="23">
        <v>2.3999999999999998E-3</v>
      </c>
      <c r="F31" s="23">
        <v>1.6029999999999998E-3</v>
      </c>
      <c r="G31" s="23">
        <f t="shared" si="0"/>
        <v>7.9699999999999997E-4</v>
      </c>
    </row>
    <row r="32" spans="1:7" ht="22.5" customHeight="1" x14ac:dyDescent="0.25">
      <c r="A32" s="28" t="s">
        <v>33</v>
      </c>
      <c r="B32" s="32" t="s">
        <v>390</v>
      </c>
      <c r="C32" s="32" t="s">
        <v>390</v>
      </c>
      <c r="D32" s="8" t="s">
        <v>121</v>
      </c>
      <c r="E32" s="23">
        <v>1.5E-3</v>
      </c>
      <c r="F32" s="23">
        <v>1.276E-3</v>
      </c>
      <c r="G32" s="23">
        <f t="shared" si="0"/>
        <v>2.2400000000000002E-4</v>
      </c>
    </row>
    <row r="33" spans="1:7" ht="22.5" customHeight="1" x14ac:dyDescent="0.25">
      <c r="A33" s="28" t="s">
        <v>33</v>
      </c>
      <c r="B33" s="32" t="s">
        <v>391</v>
      </c>
      <c r="C33" s="32" t="s">
        <v>391</v>
      </c>
      <c r="D33" s="8" t="s">
        <v>121</v>
      </c>
      <c r="E33" s="23">
        <v>4.7999999999999996E-3</v>
      </c>
      <c r="F33" s="23">
        <v>1.5290000000000002E-3</v>
      </c>
      <c r="G33" s="23">
        <f t="shared" si="0"/>
        <v>3.2709999999999996E-3</v>
      </c>
    </row>
    <row r="34" spans="1:7" ht="22.5" customHeight="1" x14ac:dyDescent="0.25">
      <c r="A34" s="28" t="s">
        <v>33</v>
      </c>
      <c r="B34" s="32" t="s">
        <v>392</v>
      </c>
      <c r="C34" s="32" t="s">
        <v>392</v>
      </c>
      <c r="D34" s="8" t="s">
        <v>121</v>
      </c>
      <c r="E34" s="23">
        <v>2E-3</v>
      </c>
      <c r="F34" s="23">
        <v>5.5100000000000017E-4</v>
      </c>
      <c r="G34" s="23">
        <f t="shared" si="0"/>
        <v>1.4489999999999998E-3</v>
      </c>
    </row>
    <row r="35" spans="1:7" ht="22.5" customHeight="1" x14ac:dyDescent="0.25">
      <c r="A35" s="28" t="s">
        <v>33</v>
      </c>
      <c r="B35" s="32" t="s">
        <v>393</v>
      </c>
      <c r="C35" s="32" t="s">
        <v>393</v>
      </c>
      <c r="D35" s="8" t="s">
        <v>121</v>
      </c>
      <c r="E35" s="23">
        <v>6.0000000000000001E-3</v>
      </c>
      <c r="F35" s="23">
        <v>4.6290000000000003E-3</v>
      </c>
      <c r="G35" s="23">
        <f t="shared" si="0"/>
        <v>1.3709999999999998E-3</v>
      </c>
    </row>
    <row r="36" spans="1:7" ht="22.5" customHeight="1" x14ac:dyDescent="0.25">
      <c r="A36" s="28" t="s">
        <v>33</v>
      </c>
      <c r="B36" s="32" t="s">
        <v>394</v>
      </c>
      <c r="C36" s="32" t="s">
        <v>394</v>
      </c>
      <c r="D36" s="8" t="s">
        <v>121</v>
      </c>
      <c r="E36" s="23">
        <v>3.0999999999999999E-3</v>
      </c>
      <c r="F36" s="23">
        <v>3.1000000000000003E-3</v>
      </c>
      <c r="G36" s="23">
        <f t="shared" si="0"/>
        <v>0</v>
      </c>
    </row>
    <row r="37" spans="1:7" ht="33.75" customHeight="1" x14ac:dyDescent="0.25">
      <c r="A37" s="28" t="s">
        <v>33</v>
      </c>
      <c r="B37" s="32" t="s">
        <v>395</v>
      </c>
      <c r="C37" s="32" t="s">
        <v>395</v>
      </c>
      <c r="D37" s="8" t="s">
        <v>121</v>
      </c>
      <c r="E37" s="23">
        <v>1.5E-3</v>
      </c>
      <c r="F37" s="23">
        <v>1.0840000000000003E-3</v>
      </c>
      <c r="G37" s="23">
        <f t="shared" si="0"/>
        <v>4.159999999999997E-4</v>
      </c>
    </row>
    <row r="38" spans="1:7" ht="22.5" customHeight="1" x14ac:dyDescent="0.25">
      <c r="A38" s="28" t="s">
        <v>33</v>
      </c>
      <c r="B38" s="32" t="s">
        <v>396</v>
      </c>
      <c r="C38" s="32" t="s">
        <v>396</v>
      </c>
      <c r="D38" s="8" t="s">
        <v>121</v>
      </c>
      <c r="E38" s="23">
        <v>5.4999999999999997E-3</v>
      </c>
      <c r="F38" s="23">
        <v>4.6719999999999999E-3</v>
      </c>
      <c r="G38" s="23">
        <f t="shared" si="0"/>
        <v>8.2799999999999974E-4</v>
      </c>
    </row>
    <row r="39" spans="1:7" ht="22.5" customHeight="1" x14ac:dyDescent="0.25">
      <c r="A39" s="28" t="s">
        <v>33</v>
      </c>
      <c r="B39" s="32" t="s">
        <v>397</v>
      </c>
      <c r="C39" s="32" t="s">
        <v>397</v>
      </c>
      <c r="D39" s="8" t="s">
        <v>121</v>
      </c>
      <c r="E39" s="23">
        <v>1.2999999999999999E-3</v>
      </c>
      <c r="F39" s="23">
        <v>6.3000000000000024E-4</v>
      </c>
      <c r="G39" s="23">
        <f t="shared" si="0"/>
        <v>6.699999999999997E-4</v>
      </c>
    </row>
    <row r="40" spans="1:7" ht="22.5" customHeight="1" x14ac:dyDescent="0.25">
      <c r="A40" s="28" t="s">
        <v>33</v>
      </c>
      <c r="B40" s="32" t="s">
        <v>398</v>
      </c>
      <c r="C40" s="32" t="s">
        <v>398</v>
      </c>
      <c r="D40" s="8" t="s">
        <v>121</v>
      </c>
      <c r="E40" s="23">
        <v>3.0000000000000001E-3</v>
      </c>
      <c r="F40" s="23">
        <v>2.31E-3</v>
      </c>
      <c r="G40" s="23">
        <f t="shared" si="0"/>
        <v>6.9000000000000008E-4</v>
      </c>
    </row>
    <row r="41" spans="1:7" ht="33.75" customHeight="1" x14ac:dyDescent="0.25">
      <c r="A41" s="28" t="s">
        <v>33</v>
      </c>
      <c r="B41" s="32" t="s">
        <v>399</v>
      </c>
      <c r="C41" s="32" t="s">
        <v>399</v>
      </c>
      <c r="D41" s="8" t="s">
        <v>121</v>
      </c>
      <c r="E41" s="23">
        <v>1E-3</v>
      </c>
      <c r="F41" s="23">
        <v>4.1000000000000015E-4</v>
      </c>
      <c r="G41" s="23">
        <f t="shared" si="0"/>
        <v>5.8999999999999981E-4</v>
      </c>
    </row>
    <row r="42" spans="1:7" ht="22.5" customHeight="1" x14ac:dyDescent="0.25">
      <c r="A42" s="28" t="s">
        <v>33</v>
      </c>
      <c r="B42" s="32" t="s">
        <v>400</v>
      </c>
      <c r="C42" s="32" t="s">
        <v>400</v>
      </c>
      <c r="D42" s="8" t="s">
        <v>22</v>
      </c>
      <c r="E42" s="23">
        <v>8.0000000000000004E-4</v>
      </c>
      <c r="F42" s="23">
        <v>2.7800000000000014E-4</v>
      </c>
      <c r="G42" s="23">
        <f t="shared" si="0"/>
        <v>5.2199999999999989E-4</v>
      </c>
    </row>
    <row r="43" spans="1:7" ht="22.5" customHeight="1" x14ac:dyDescent="0.25">
      <c r="A43" s="28" t="s">
        <v>33</v>
      </c>
      <c r="B43" s="32" t="s">
        <v>401</v>
      </c>
      <c r="C43" s="32" t="s">
        <v>401</v>
      </c>
      <c r="D43" s="8" t="s">
        <v>22</v>
      </c>
      <c r="E43" s="23">
        <v>5.0000000000000001E-4</v>
      </c>
      <c r="F43" s="23">
        <v>2.3900000000000009E-4</v>
      </c>
      <c r="G43" s="23">
        <f t="shared" si="0"/>
        <v>2.6099999999999995E-4</v>
      </c>
    </row>
    <row r="44" spans="1:7" ht="33.75" customHeight="1" x14ac:dyDescent="0.25">
      <c r="A44" s="28" t="s">
        <v>33</v>
      </c>
      <c r="B44" s="32" t="s">
        <v>402</v>
      </c>
      <c r="C44" s="32" t="s">
        <v>402</v>
      </c>
      <c r="D44" s="8" t="s">
        <v>121</v>
      </c>
      <c r="E44" s="23">
        <v>3.5000000000000001E-3</v>
      </c>
      <c r="F44" s="23">
        <v>1.2580000000000002E-3</v>
      </c>
      <c r="G44" s="23">
        <f t="shared" si="0"/>
        <v>2.2420000000000001E-3</v>
      </c>
    </row>
    <row r="45" spans="1:7" ht="33.75" customHeight="1" x14ac:dyDescent="0.25">
      <c r="A45" s="28" t="s">
        <v>33</v>
      </c>
      <c r="B45" s="32" t="s">
        <v>403</v>
      </c>
      <c r="C45" s="32" t="s">
        <v>403</v>
      </c>
      <c r="D45" s="8" t="s">
        <v>121</v>
      </c>
      <c r="E45" s="23">
        <v>4.0000000000000001E-3</v>
      </c>
      <c r="F45" s="23">
        <v>3.4940000000000006E-3</v>
      </c>
      <c r="G45" s="23">
        <f t="shared" si="0"/>
        <v>5.0599999999999951E-4</v>
      </c>
    </row>
    <row r="46" spans="1:7" ht="33.75" customHeight="1" x14ac:dyDescent="0.25">
      <c r="A46" s="28" t="s">
        <v>33</v>
      </c>
      <c r="B46" s="32" t="s">
        <v>404</v>
      </c>
      <c r="C46" s="32" t="s">
        <v>404</v>
      </c>
      <c r="D46" s="8" t="s">
        <v>121</v>
      </c>
      <c r="E46" s="23">
        <v>2.5000000000000001E-3</v>
      </c>
      <c r="F46" s="23">
        <v>1.8220000000000001E-3</v>
      </c>
      <c r="G46" s="23">
        <f t="shared" si="0"/>
        <v>6.78E-4</v>
      </c>
    </row>
    <row r="47" spans="1:7" ht="22.5" customHeight="1" x14ac:dyDescent="0.25">
      <c r="A47" s="28" t="s">
        <v>33</v>
      </c>
      <c r="B47" s="32" t="s">
        <v>405</v>
      </c>
      <c r="C47" s="32" t="s">
        <v>405</v>
      </c>
      <c r="D47" s="8" t="s">
        <v>121</v>
      </c>
      <c r="E47" s="23">
        <v>3.5999999999999999E-3</v>
      </c>
      <c r="F47" s="23">
        <v>2.3549999999999999E-3</v>
      </c>
      <c r="G47" s="23">
        <f t="shared" si="0"/>
        <v>1.245E-3</v>
      </c>
    </row>
    <row r="48" spans="1:7" ht="22.5" customHeight="1" x14ac:dyDescent="0.25">
      <c r="A48" s="28" t="s">
        <v>33</v>
      </c>
      <c r="B48" s="32" t="s">
        <v>406</v>
      </c>
      <c r="C48" s="32" t="s">
        <v>406</v>
      </c>
      <c r="D48" s="8" t="s">
        <v>121</v>
      </c>
      <c r="E48" s="23">
        <v>1E-3</v>
      </c>
      <c r="F48" s="23">
        <v>3.5800000000000019E-4</v>
      </c>
      <c r="G48" s="23">
        <f t="shared" si="0"/>
        <v>6.4199999999999978E-4</v>
      </c>
    </row>
    <row r="49" spans="1:7" ht="22.5" customHeight="1" x14ac:dyDescent="0.25">
      <c r="A49" s="28" t="s">
        <v>33</v>
      </c>
      <c r="B49" s="32" t="s">
        <v>407</v>
      </c>
      <c r="C49" s="32" t="s">
        <v>407</v>
      </c>
      <c r="D49" s="8" t="s">
        <v>121</v>
      </c>
      <c r="E49" s="23">
        <v>1.5E-3</v>
      </c>
      <c r="F49" s="23">
        <v>8.6700000000000047E-4</v>
      </c>
      <c r="G49" s="23">
        <f t="shared" si="0"/>
        <v>6.3299999999999956E-4</v>
      </c>
    </row>
    <row r="50" spans="1:7" ht="22.5" customHeight="1" x14ac:dyDescent="0.25">
      <c r="A50" s="28" t="s">
        <v>33</v>
      </c>
      <c r="B50" s="32" t="s">
        <v>408</v>
      </c>
      <c r="C50" s="32" t="s">
        <v>408</v>
      </c>
      <c r="D50" s="8" t="s">
        <v>121</v>
      </c>
      <c r="E50" s="23">
        <v>1.6000000000000001E-3</v>
      </c>
      <c r="F50" s="23">
        <v>1.1880000000000005E-3</v>
      </c>
      <c r="G50" s="23">
        <f t="shared" si="0"/>
        <v>4.1199999999999961E-4</v>
      </c>
    </row>
    <row r="51" spans="1:7" ht="22.5" customHeight="1" x14ac:dyDescent="0.25">
      <c r="A51" s="28" t="s">
        <v>33</v>
      </c>
      <c r="B51" s="32" t="s">
        <v>409</v>
      </c>
      <c r="C51" s="32" t="s">
        <v>409</v>
      </c>
      <c r="D51" s="8" t="s">
        <v>19</v>
      </c>
      <c r="E51" s="23">
        <v>9.4999999999999998E-3</v>
      </c>
      <c r="F51" s="23">
        <v>8.291999999999999E-3</v>
      </c>
      <c r="G51" s="23">
        <f t="shared" si="0"/>
        <v>1.2080000000000007E-3</v>
      </c>
    </row>
    <row r="52" spans="1:7" ht="22.5" customHeight="1" x14ac:dyDescent="0.25">
      <c r="A52" s="28" t="s">
        <v>33</v>
      </c>
      <c r="B52" s="32" t="s">
        <v>410</v>
      </c>
      <c r="C52" s="32" t="s">
        <v>410</v>
      </c>
      <c r="D52" s="8" t="s">
        <v>22</v>
      </c>
      <c r="E52" s="23">
        <v>5.0000000000000001E-4</v>
      </c>
      <c r="F52" s="23">
        <v>3.6000000000000013E-4</v>
      </c>
      <c r="G52" s="23">
        <f t="shared" si="0"/>
        <v>1.3999999999999988E-4</v>
      </c>
    </row>
    <row r="53" spans="1:7" ht="33.75" customHeight="1" x14ac:dyDescent="0.25">
      <c r="A53" s="28" t="s">
        <v>33</v>
      </c>
      <c r="B53" s="32" t="s">
        <v>411</v>
      </c>
      <c r="C53" s="32" t="s">
        <v>411</v>
      </c>
      <c r="D53" s="8" t="s">
        <v>18</v>
      </c>
      <c r="E53" s="23">
        <v>0.12</v>
      </c>
      <c r="F53" s="23">
        <v>7.4582999999999997E-2</v>
      </c>
      <c r="G53" s="23">
        <f t="shared" si="0"/>
        <v>4.5416999999999999E-2</v>
      </c>
    </row>
    <row r="54" spans="1:7" ht="33.75" customHeight="1" x14ac:dyDescent="0.25">
      <c r="A54" s="28" t="s">
        <v>33</v>
      </c>
      <c r="B54" s="32" t="s">
        <v>412</v>
      </c>
      <c r="C54" s="32" t="s">
        <v>412</v>
      </c>
      <c r="D54" s="8" t="s">
        <v>18</v>
      </c>
      <c r="E54" s="23">
        <v>0.13</v>
      </c>
      <c r="F54" s="23">
        <v>8.708500000000001E-2</v>
      </c>
      <c r="G54" s="23">
        <f t="shared" si="0"/>
        <v>4.2914999999999995E-2</v>
      </c>
    </row>
    <row r="55" spans="1:7" ht="22.5" customHeight="1" x14ac:dyDescent="0.25">
      <c r="A55" s="28" t="s">
        <v>33</v>
      </c>
      <c r="B55" s="32" t="s">
        <v>413</v>
      </c>
      <c r="C55" s="32" t="s">
        <v>413</v>
      </c>
      <c r="D55" s="8" t="s">
        <v>22</v>
      </c>
      <c r="E55" s="23">
        <v>5.9999999999999995E-4</v>
      </c>
      <c r="F55" s="23">
        <v>3.6500000000000014E-4</v>
      </c>
      <c r="G55" s="23">
        <f t="shared" si="0"/>
        <v>2.349999999999998E-4</v>
      </c>
    </row>
    <row r="56" spans="1:7" ht="33.75" customHeight="1" x14ac:dyDescent="0.25">
      <c r="A56" s="28" t="s">
        <v>33</v>
      </c>
      <c r="B56" s="32" t="s">
        <v>414</v>
      </c>
      <c r="C56" s="32" t="s">
        <v>414</v>
      </c>
      <c r="D56" s="8" t="s">
        <v>22</v>
      </c>
      <c r="E56" s="23">
        <v>1E-3</v>
      </c>
      <c r="F56" s="23">
        <v>3.3E-4</v>
      </c>
      <c r="G56" s="23">
        <f t="shared" si="0"/>
        <v>6.7000000000000002E-4</v>
      </c>
    </row>
    <row r="57" spans="1:7" ht="22.5" customHeight="1" x14ac:dyDescent="0.25">
      <c r="A57" s="28" t="s">
        <v>33</v>
      </c>
      <c r="B57" s="32" t="s">
        <v>415</v>
      </c>
      <c r="C57" s="32" t="s">
        <v>415</v>
      </c>
      <c r="D57" s="8" t="s">
        <v>121</v>
      </c>
      <c r="E57" s="23">
        <v>1.1000000000000001E-3</v>
      </c>
      <c r="F57" s="23">
        <v>8.950000000000005E-4</v>
      </c>
      <c r="G57" s="23">
        <f t="shared" si="0"/>
        <v>2.0499999999999956E-4</v>
      </c>
    </row>
    <row r="58" spans="1:7" ht="33.75" customHeight="1" x14ac:dyDescent="0.25">
      <c r="A58" s="28" t="s">
        <v>33</v>
      </c>
      <c r="B58" s="32" t="s">
        <v>416</v>
      </c>
      <c r="C58" s="32" t="s">
        <v>416</v>
      </c>
      <c r="D58" s="8" t="s">
        <v>22</v>
      </c>
      <c r="E58" s="23">
        <v>8.0000000000000004E-4</v>
      </c>
      <c r="F58" s="23">
        <v>3.7900000000000011E-4</v>
      </c>
      <c r="G58" s="23">
        <f t="shared" si="0"/>
        <v>4.2099999999999993E-4</v>
      </c>
    </row>
    <row r="59" spans="1:7" ht="33.75" customHeight="1" x14ac:dyDescent="0.25">
      <c r="A59" s="28" t="s">
        <v>33</v>
      </c>
      <c r="B59" s="32" t="s">
        <v>417</v>
      </c>
      <c r="C59" s="32" t="s">
        <v>417</v>
      </c>
      <c r="D59" s="8" t="s">
        <v>121</v>
      </c>
      <c r="E59" s="23">
        <v>6.6E-3</v>
      </c>
      <c r="F59" s="23">
        <v>4.0099999999999997E-3</v>
      </c>
      <c r="G59" s="23">
        <f t="shared" si="0"/>
        <v>2.5900000000000003E-3</v>
      </c>
    </row>
    <row r="60" spans="1:7" ht="22.5" customHeight="1" x14ac:dyDescent="0.25">
      <c r="A60" s="28" t="s">
        <v>33</v>
      </c>
      <c r="B60" s="32" t="s">
        <v>418</v>
      </c>
      <c r="C60" s="32" t="s">
        <v>418</v>
      </c>
      <c r="D60" s="8" t="s">
        <v>22</v>
      </c>
      <c r="E60" s="23">
        <v>1.1000000000000001E-3</v>
      </c>
      <c r="F60" s="23">
        <v>5.4300000000000019E-4</v>
      </c>
      <c r="G60" s="23">
        <f t="shared" si="0"/>
        <v>5.5699999999999988E-4</v>
      </c>
    </row>
    <row r="61" spans="1:7" ht="22.5" customHeight="1" x14ac:dyDescent="0.25">
      <c r="A61" s="28" t="s">
        <v>33</v>
      </c>
      <c r="B61" s="32" t="s">
        <v>419</v>
      </c>
      <c r="C61" s="32" t="s">
        <v>419</v>
      </c>
      <c r="D61" s="8" t="s">
        <v>121</v>
      </c>
      <c r="E61" s="23">
        <v>5.3E-3</v>
      </c>
      <c r="F61" s="23">
        <v>1.8299999999999998E-3</v>
      </c>
      <c r="G61" s="23">
        <f t="shared" si="0"/>
        <v>3.47E-3</v>
      </c>
    </row>
    <row r="62" spans="1:7" ht="33.75" customHeight="1" x14ac:dyDescent="0.25">
      <c r="A62" s="28" t="s">
        <v>33</v>
      </c>
      <c r="B62" s="32" t="s">
        <v>420</v>
      </c>
      <c r="C62" s="32" t="s">
        <v>420</v>
      </c>
      <c r="D62" s="8" t="s">
        <v>22</v>
      </c>
      <c r="E62" s="23">
        <v>6.9999999999999999E-4</v>
      </c>
      <c r="F62" s="23">
        <v>4.6600000000000032E-4</v>
      </c>
      <c r="G62" s="23">
        <f t="shared" si="0"/>
        <v>2.3399999999999967E-4</v>
      </c>
    </row>
    <row r="63" spans="1:7" ht="22.5" customHeight="1" x14ac:dyDescent="0.25">
      <c r="A63" s="28" t="s">
        <v>33</v>
      </c>
      <c r="B63" s="32" t="s">
        <v>421</v>
      </c>
      <c r="C63" s="32" t="s">
        <v>421</v>
      </c>
      <c r="D63" s="8" t="s">
        <v>121</v>
      </c>
      <c r="E63" s="23">
        <v>2.7000000000000001E-3</v>
      </c>
      <c r="F63" s="23">
        <v>1.5819999999999999E-3</v>
      </c>
      <c r="G63" s="23">
        <f t="shared" si="0"/>
        <v>1.1180000000000003E-3</v>
      </c>
    </row>
    <row r="64" spans="1:7" ht="22.5" customHeight="1" x14ac:dyDescent="0.25">
      <c r="A64" s="28" t="s">
        <v>33</v>
      </c>
      <c r="B64" s="32" t="s">
        <v>422</v>
      </c>
      <c r="C64" s="32" t="s">
        <v>422</v>
      </c>
      <c r="D64" s="8" t="s">
        <v>121</v>
      </c>
      <c r="E64" s="23">
        <v>2.2000000000000001E-3</v>
      </c>
      <c r="F64" s="23">
        <v>1.5270000000000004E-3</v>
      </c>
      <c r="G64" s="23">
        <f t="shared" si="0"/>
        <v>6.7299999999999977E-4</v>
      </c>
    </row>
    <row r="65" spans="1:7" ht="33.75" customHeight="1" x14ac:dyDescent="0.25">
      <c r="A65" s="28" t="s">
        <v>33</v>
      </c>
      <c r="B65" s="32" t="s">
        <v>423</v>
      </c>
      <c r="C65" s="32" t="s">
        <v>423</v>
      </c>
      <c r="D65" s="8" t="s">
        <v>121</v>
      </c>
      <c r="E65" s="23">
        <v>7.0999999999999995E-3</v>
      </c>
      <c r="F65" s="23">
        <v>3.9389999999999989E-3</v>
      </c>
      <c r="G65" s="23">
        <f t="shared" si="0"/>
        <v>3.1610000000000006E-3</v>
      </c>
    </row>
    <row r="66" spans="1:7" ht="22.5" customHeight="1" x14ac:dyDescent="0.25">
      <c r="A66" s="28" t="s">
        <v>33</v>
      </c>
      <c r="B66" s="32" t="s">
        <v>424</v>
      </c>
      <c r="C66" s="32" t="s">
        <v>424</v>
      </c>
      <c r="D66" s="8" t="s">
        <v>121</v>
      </c>
      <c r="E66" s="23">
        <v>3.5000000000000001E-3</v>
      </c>
      <c r="F66" s="23">
        <v>2.4149999999999992E-3</v>
      </c>
      <c r="G66" s="23">
        <f t="shared" si="0"/>
        <v>1.0850000000000009E-3</v>
      </c>
    </row>
    <row r="67" spans="1:7" ht="22.5" customHeight="1" x14ac:dyDescent="0.25">
      <c r="A67" s="28" t="s">
        <v>33</v>
      </c>
      <c r="B67" s="32" t="s">
        <v>425</v>
      </c>
      <c r="C67" s="32" t="s">
        <v>425</v>
      </c>
      <c r="D67" s="8" t="s">
        <v>121</v>
      </c>
      <c r="E67" s="23">
        <v>1.6999999999999999E-3</v>
      </c>
      <c r="F67" s="23">
        <v>9.3500000000000028E-4</v>
      </c>
      <c r="G67" s="23">
        <f t="shared" si="0"/>
        <v>7.6499999999999962E-4</v>
      </c>
    </row>
    <row r="68" spans="1:7" ht="22.5" customHeight="1" x14ac:dyDescent="0.25">
      <c r="A68" s="28" t="s">
        <v>33</v>
      </c>
      <c r="B68" s="32" t="s">
        <v>426</v>
      </c>
      <c r="C68" s="32" t="s">
        <v>426</v>
      </c>
      <c r="D68" s="8" t="s">
        <v>121</v>
      </c>
      <c r="E68" s="23">
        <v>5.0000000000000001E-3</v>
      </c>
      <c r="F68" s="23">
        <v>4.2310000000000004E-3</v>
      </c>
      <c r="G68" s="23">
        <f t="shared" si="0"/>
        <v>7.6899999999999972E-4</v>
      </c>
    </row>
    <row r="69" spans="1:7" ht="33.75" customHeight="1" x14ac:dyDescent="0.25">
      <c r="A69" s="28" t="s">
        <v>33</v>
      </c>
      <c r="B69" s="32" t="s">
        <v>427</v>
      </c>
      <c r="C69" s="32" t="s">
        <v>427</v>
      </c>
      <c r="D69" s="8" t="s">
        <v>121</v>
      </c>
      <c r="E69" s="23">
        <v>1.8E-3</v>
      </c>
      <c r="F69" s="23">
        <v>1.6249999999999997E-3</v>
      </c>
      <c r="G69" s="23">
        <f t="shared" si="0"/>
        <v>1.7500000000000024E-4</v>
      </c>
    </row>
    <row r="70" spans="1:7" ht="22.5" customHeight="1" x14ac:dyDescent="0.25">
      <c r="A70" s="28" t="s">
        <v>33</v>
      </c>
      <c r="B70" s="32" t="s">
        <v>428</v>
      </c>
      <c r="C70" s="32" t="s">
        <v>428</v>
      </c>
      <c r="D70" s="8" t="s">
        <v>121</v>
      </c>
      <c r="E70" s="23">
        <v>2.8700000000000002E-3</v>
      </c>
      <c r="F70" s="23">
        <v>2.0100000000000001E-3</v>
      </c>
      <c r="G70" s="23">
        <f t="shared" si="0"/>
        <v>8.6000000000000009E-4</v>
      </c>
    </row>
    <row r="71" spans="1:7" ht="22.5" customHeight="1" x14ac:dyDescent="0.25">
      <c r="A71" s="28" t="s">
        <v>33</v>
      </c>
      <c r="B71" s="32" t="s">
        <v>429</v>
      </c>
      <c r="C71" s="32" t="s">
        <v>429</v>
      </c>
      <c r="D71" s="8" t="s">
        <v>22</v>
      </c>
      <c r="E71" s="23">
        <v>5.9999999999999995E-4</v>
      </c>
      <c r="F71" s="23">
        <v>1.8400000000000008E-4</v>
      </c>
      <c r="G71" s="23">
        <f t="shared" si="0"/>
        <v>4.1599999999999987E-4</v>
      </c>
    </row>
    <row r="72" spans="1:7" ht="22.5" customHeight="1" x14ac:dyDescent="0.25">
      <c r="A72" s="28" t="s">
        <v>33</v>
      </c>
      <c r="B72" s="32" t="s">
        <v>430</v>
      </c>
      <c r="C72" s="32" t="s">
        <v>430</v>
      </c>
      <c r="D72" s="8" t="s">
        <v>121</v>
      </c>
      <c r="E72" s="23">
        <v>8.0000000000000002E-3</v>
      </c>
      <c r="F72" s="23">
        <v>3.115000000000001E-3</v>
      </c>
      <c r="G72" s="23">
        <f t="shared" si="0"/>
        <v>4.8849999999999987E-3</v>
      </c>
    </row>
    <row r="73" spans="1:7" ht="22.5" customHeight="1" x14ac:dyDescent="0.25">
      <c r="A73" s="28" t="s">
        <v>33</v>
      </c>
      <c r="B73" s="32" t="s">
        <v>431</v>
      </c>
      <c r="C73" s="32" t="s">
        <v>431</v>
      </c>
      <c r="D73" s="8" t="s">
        <v>121</v>
      </c>
      <c r="E73" s="23">
        <v>5.0000000000000001E-3</v>
      </c>
      <c r="F73" s="23">
        <v>1.751E-3</v>
      </c>
      <c r="G73" s="23">
        <f t="shared" si="0"/>
        <v>3.2490000000000002E-3</v>
      </c>
    </row>
    <row r="74" spans="1:7" ht="22.5" customHeight="1" x14ac:dyDescent="0.25">
      <c r="A74" s="28" t="s">
        <v>33</v>
      </c>
      <c r="B74" s="32" t="s">
        <v>432</v>
      </c>
      <c r="C74" s="32" t="s">
        <v>432</v>
      </c>
      <c r="D74" s="8" t="s">
        <v>22</v>
      </c>
      <c r="E74" s="23">
        <v>0</v>
      </c>
      <c r="F74" s="23">
        <v>0</v>
      </c>
      <c r="G74" s="23">
        <f t="shared" si="0"/>
        <v>0</v>
      </c>
    </row>
    <row r="75" spans="1:7" ht="22.5" customHeight="1" x14ac:dyDescent="0.25">
      <c r="A75" s="28" t="s">
        <v>33</v>
      </c>
      <c r="B75" s="32" t="s">
        <v>433</v>
      </c>
      <c r="C75" s="32" t="s">
        <v>433</v>
      </c>
      <c r="D75" s="8" t="s">
        <v>121</v>
      </c>
      <c r="E75" s="23">
        <v>5.4999999999999997E-3</v>
      </c>
      <c r="F75" s="23">
        <v>5.0529999999999985E-3</v>
      </c>
      <c r="G75" s="23">
        <f t="shared" si="0"/>
        <v>4.4700000000000122E-4</v>
      </c>
    </row>
    <row r="76" spans="1:7" ht="33.75" customHeight="1" x14ac:dyDescent="0.25">
      <c r="A76" s="28" t="s">
        <v>33</v>
      </c>
      <c r="B76" s="32" t="s">
        <v>434</v>
      </c>
      <c r="C76" s="32" t="s">
        <v>434</v>
      </c>
      <c r="D76" s="8" t="s">
        <v>121</v>
      </c>
      <c r="E76" s="23">
        <v>4.4999999999999997E-3</v>
      </c>
      <c r="F76" s="23">
        <v>3.4320000000000015E-3</v>
      </c>
      <c r="G76" s="23">
        <f t="shared" si="0"/>
        <v>1.0679999999999982E-3</v>
      </c>
    </row>
    <row r="77" spans="1:7" ht="33.75" customHeight="1" x14ac:dyDescent="0.25">
      <c r="A77" s="28" t="s">
        <v>33</v>
      </c>
      <c r="B77" s="32" t="s">
        <v>435</v>
      </c>
      <c r="C77" s="32" t="s">
        <v>435</v>
      </c>
      <c r="D77" s="8" t="s">
        <v>121</v>
      </c>
      <c r="E77" s="23">
        <v>3.5000000000000001E-3</v>
      </c>
      <c r="F77" s="23">
        <v>1.6389999999999996E-3</v>
      </c>
      <c r="G77" s="23">
        <f t="shared" ref="G77:G140" si="1">E77-F77</f>
        <v>1.8610000000000005E-3</v>
      </c>
    </row>
    <row r="78" spans="1:7" ht="22.5" customHeight="1" x14ac:dyDescent="0.25">
      <c r="A78" s="28" t="s">
        <v>33</v>
      </c>
      <c r="B78" s="32" t="s">
        <v>436</v>
      </c>
      <c r="C78" s="32" t="s">
        <v>436</v>
      </c>
      <c r="D78" s="8" t="s">
        <v>121</v>
      </c>
      <c r="E78" s="23">
        <v>2.2000000000000001E-3</v>
      </c>
      <c r="F78" s="23">
        <v>1.6409999999999999E-3</v>
      </c>
      <c r="G78" s="23">
        <f t="shared" si="1"/>
        <v>5.5900000000000025E-4</v>
      </c>
    </row>
    <row r="79" spans="1:7" ht="22.5" customHeight="1" x14ac:dyDescent="0.25">
      <c r="A79" s="28" t="s">
        <v>33</v>
      </c>
      <c r="B79" s="32" t="s">
        <v>437</v>
      </c>
      <c r="C79" s="32" t="s">
        <v>437</v>
      </c>
      <c r="D79" s="8" t="s">
        <v>121</v>
      </c>
      <c r="E79" s="23">
        <v>2.2000000000000001E-3</v>
      </c>
      <c r="F79" s="23">
        <v>1.5900000000000003E-3</v>
      </c>
      <c r="G79" s="23">
        <f t="shared" si="1"/>
        <v>6.0999999999999987E-4</v>
      </c>
    </row>
    <row r="80" spans="1:7" ht="22.5" customHeight="1" x14ac:dyDescent="0.25">
      <c r="A80" s="28" t="s">
        <v>33</v>
      </c>
      <c r="B80" s="32" t="s">
        <v>438</v>
      </c>
      <c r="C80" s="32" t="s">
        <v>438</v>
      </c>
      <c r="D80" s="8" t="s">
        <v>121</v>
      </c>
      <c r="E80" s="23">
        <v>1.1999999999999999E-3</v>
      </c>
      <c r="F80" s="23">
        <v>9.6900000000000068E-4</v>
      </c>
      <c r="G80" s="23">
        <f t="shared" si="1"/>
        <v>2.3099999999999922E-4</v>
      </c>
    </row>
    <row r="81" spans="1:7" ht="33.75" customHeight="1" x14ac:dyDescent="0.25">
      <c r="A81" s="28" t="s">
        <v>33</v>
      </c>
      <c r="B81" s="32" t="s">
        <v>439</v>
      </c>
      <c r="C81" s="32" t="s">
        <v>439</v>
      </c>
      <c r="D81" s="8" t="s">
        <v>121</v>
      </c>
      <c r="E81" s="23">
        <v>4.0000000000000001E-3</v>
      </c>
      <c r="F81" s="23">
        <v>2.173E-3</v>
      </c>
      <c r="G81" s="23">
        <f t="shared" si="1"/>
        <v>1.8270000000000001E-3</v>
      </c>
    </row>
    <row r="82" spans="1:7" ht="33.75" customHeight="1" x14ac:dyDescent="0.25">
      <c r="A82" s="28" t="s">
        <v>33</v>
      </c>
      <c r="B82" s="32" t="s">
        <v>440</v>
      </c>
      <c r="C82" s="32" t="s">
        <v>440</v>
      </c>
      <c r="D82" s="8" t="s">
        <v>121</v>
      </c>
      <c r="E82" s="23">
        <v>6.0000000000000001E-3</v>
      </c>
      <c r="F82" s="23">
        <v>5.4649999999999994E-3</v>
      </c>
      <c r="G82" s="23">
        <f t="shared" si="1"/>
        <v>5.3500000000000075E-4</v>
      </c>
    </row>
    <row r="83" spans="1:7" ht="22.5" customHeight="1" x14ac:dyDescent="0.25">
      <c r="A83" s="28" t="s">
        <v>33</v>
      </c>
      <c r="B83" s="32" t="s">
        <v>441</v>
      </c>
      <c r="C83" s="32" t="s">
        <v>441</v>
      </c>
      <c r="D83" s="8" t="s">
        <v>121</v>
      </c>
      <c r="E83" s="23">
        <v>2.8E-3</v>
      </c>
      <c r="F83" s="23">
        <v>2.5560000000000005E-3</v>
      </c>
      <c r="G83" s="23">
        <f t="shared" si="1"/>
        <v>2.4399999999999943E-4</v>
      </c>
    </row>
    <row r="84" spans="1:7" ht="22.5" customHeight="1" x14ac:dyDescent="0.25">
      <c r="A84" s="28" t="s">
        <v>33</v>
      </c>
      <c r="B84" s="32" t="s">
        <v>442</v>
      </c>
      <c r="C84" s="32" t="s">
        <v>442</v>
      </c>
      <c r="D84" s="8" t="s">
        <v>121</v>
      </c>
      <c r="E84" s="23">
        <v>4.7999999999999996E-3</v>
      </c>
      <c r="F84" s="23">
        <v>3.4070000000000003E-3</v>
      </c>
      <c r="G84" s="23">
        <f t="shared" si="1"/>
        <v>1.3929999999999993E-3</v>
      </c>
    </row>
    <row r="85" spans="1:7" ht="33.75" customHeight="1" x14ac:dyDescent="0.25">
      <c r="A85" s="28" t="s">
        <v>33</v>
      </c>
      <c r="B85" s="32" t="s">
        <v>443</v>
      </c>
      <c r="C85" s="32" t="s">
        <v>443</v>
      </c>
      <c r="D85" s="8" t="s">
        <v>19</v>
      </c>
      <c r="E85" s="23">
        <v>8.9999999999999993E-3</v>
      </c>
      <c r="F85" s="23">
        <v>6.6650000000000017E-3</v>
      </c>
      <c r="G85" s="23">
        <f t="shared" si="1"/>
        <v>2.3349999999999977E-3</v>
      </c>
    </row>
    <row r="86" spans="1:7" ht="22.5" customHeight="1" x14ac:dyDescent="0.25">
      <c r="A86" s="28" t="s">
        <v>33</v>
      </c>
      <c r="B86" s="32" t="s">
        <v>444</v>
      </c>
      <c r="C86" s="32" t="s">
        <v>444</v>
      </c>
      <c r="D86" s="8" t="s">
        <v>19</v>
      </c>
      <c r="E86" s="23">
        <v>1.0500000000000001E-2</v>
      </c>
      <c r="F86" s="23">
        <v>6.8860000000000006E-3</v>
      </c>
      <c r="G86" s="23">
        <f t="shared" si="1"/>
        <v>3.614E-3</v>
      </c>
    </row>
    <row r="87" spans="1:7" ht="22.5" customHeight="1" x14ac:dyDescent="0.25">
      <c r="A87" s="28" t="s">
        <v>33</v>
      </c>
      <c r="B87" s="32" t="s">
        <v>445</v>
      </c>
      <c r="C87" s="32" t="s">
        <v>445</v>
      </c>
      <c r="D87" s="8" t="s">
        <v>19</v>
      </c>
      <c r="E87" s="23">
        <v>2.3E-2</v>
      </c>
      <c r="F87" s="23">
        <v>1.5848999999999999E-2</v>
      </c>
      <c r="G87" s="23">
        <f t="shared" si="1"/>
        <v>7.1510000000000011E-3</v>
      </c>
    </row>
    <row r="88" spans="1:7" ht="22.5" customHeight="1" x14ac:dyDescent="0.25">
      <c r="A88" s="28" t="s">
        <v>33</v>
      </c>
      <c r="B88" s="32" t="s">
        <v>446</v>
      </c>
      <c r="C88" s="32" t="s">
        <v>446</v>
      </c>
      <c r="D88" s="8" t="s">
        <v>121</v>
      </c>
      <c r="E88" s="23">
        <v>3.3E-3</v>
      </c>
      <c r="F88" s="23">
        <v>2.1309999999999996E-3</v>
      </c>
      <c r="G88" s="23">
        <f t="shared" si="1"/>
        <v>1.1690000000000003E-3</v>
      </c>
    </row>
    <row r="89" spans="1:7" ht="22.5" customHeight="1" x14ac:dyDescent="0.25">
      <c r="A89" s="28" t="s">
        <v>33</v>
      </c>
      <c r="B89" s="32" t="s">
        <v>447</v>
      </c>
      <c r="C89" s="32" t="s">
        <v>447</v>
      </c>
      <c r="D89" s="8" t="s">
        <v>121</v>
      </c>
      <c r="E89" s="23">
        <v>1.2999999999999999E-3</v>
      </c>
      <c r="F89" s="23">
        <v>6.0100000000000019E-4</v>
      </c>
      <c r="G89" s="23">
        <f t="shared" si="1"/>
        <v>6.9899999999999975E-4</v>
      </c>
    </row>
    <row r="90" spans="1:7" ht="22.5" customHeight="1" x14ac:dyDescent="0.25">
      <c r="A90" s="28" t="s">
        <v>33</v>
      </c>
      <c r="B90" s="32" t="s">
        <v>448</v>
      </c>
      <c r="C90" s="32" t="s">
        <v>448</v>
      </c>
      <c r="D90" s="8" t="s">
        <v>121</v>
      </c>
      <c r="E90" s="23">
        <v>1.2999999999999999E-3</v>
      </c>
      <c r="F90" s="23">
        <v>6.0200000000000032E-4</v>
      </c>
      <c r="G90" s="23">
        <f t="shared" si="1"/>
        <v>6.9799999999999962E-4</v>
      </c>
    </row>
    <row r="91" spans="1:7" ht="22.5" customHeight="1" x14ac:dyDescent="0.25">
      <c r="A91" s="28" t="s">
        <v>33</v>
      </c>
      <c r="B91" s="32" t="s">
        <v>449</v>
      </c>
      <c r="C91" s="32" t="s">
        <v>449</v>
      </c>
      <c r="D91" s="8" t="s">
        <v>121</v>
      </c>
      <c r="E91" s="23">
        <v>2.2000000000000001E-3</v>
      </c>
      <c r="F91" s="23">
        <v>1.807E-3</v>
      </c>
      <c r="G91" s="23">
        <f t="shared" si="1"/>
        <v>3.9300000000000012E-4</v>
      </c>
    </row>
    <row r="92" spans="1:7" ht="22.5" customHeight="1" x14ac:dyDescent="0.25">
      <c r="A92" s="28" t="s">
        <v>33</v>
      </c>
      <c r="B92" s="32" t="s">
        <v>450</v>
      </c>
      <c r="C92" s="32" t="s">
        <v>450</v>
      </c>
      <c r="D92" s="8" t="s">
        <v>121</v>
      </c>
      <c r="E92" s="23">
        <v>1.8E-3</v>
      </c>
      <c r="F92" s="23">
        <v>7.7700000000000035E-4</v>
      </c>
      <c r="G92" s="23">
        <f t="shared" si="1"/>
        <v>1.0229999999999996E-3</v>
      </c>
    </row>
    <row r="93" spans="1:7" ht="22.5" customHeight="1" x14ac:dyDescent="0.25">
      <c r="A93" s="28" t="s">
        <v>33</v>
      </c>
      <c r="B93" s="32" t="s">
        <v>451</v>
      </c>
      <c r="C93" s="32" t="s">
        <v>451</v>
      </c>
      <c r="D93" s="8" t="s">
        <v>121</v>
      </c>
      <c r="E93" s="23">
        <v>6.4999999999999997E-3</v>
      </c>
      <c r="F93" s="23">
        <v>6.487999999999999E-3</v>
      </c>
      <c r="G93" s="23">
        <f t="shared" si="1"/>
        <v>1.2000000000000725E-5</v>
      </c>
    </row>
    <row r="94" spans="1:7" ht="22.5" customHeight="1" x14ac:dyDescent="0.25">
      <c r="A94" s="28" t="s">
        <v>33</v>
      </c>
      <c r="B94" s="32" t="s">
        <v>452</v>
      </c>
      <c r="C94" s="32" t="s">
        <v>452</v>
      </c>
      <c r="D94" s="8" t="s">
        <v>121</v>
      </c>
      <c r="E94" s="23">
        <v>1.5E-3</v>
      </c>
      <c r="F94" s="23">
        <v>7.7100000000000031E-4</v>
      </c>
      <c r="G94" s="23">
        <f t="shared" si="1"/>
        <v>7.2899999999999972E-4</v>
      </c>
    </row>
    <row r="95" spans="1:7" ht="33.75" customHeight="1" x14ac:dyDescent="0.25">
      <c r="A95" s="28" t="s">
        <v>33</v>
      </c>
      <c r="B95" s="32" t="s">
        <v>453</v>
      </c>
      <c r="C95" s="32" t="s">
        <v>453</v>
      </c>
      <c r="D95" s="8" t="s">
        <v>121</v>
      </c>
      <c r="E95" s="23">
        <v>3.0000000000000001E-3</v>
      </c>
      <c r="F95" s="23">
        <v>1.8390000000000001E-3</v>
      </c>
      <c r="G95" s="23">
        <f t="shared" si="1"/>
        <v>1.1609999999999999E-3</v>
      </c>
    </row>
    <row r="96" spans="1:7" ht="33.75" customHeight="1" x14ac:dyDescent="0.25">
      <c r="A96" s="28" t="s">
        <v>33</v>
      </c>
      <c r="B96" s="32" t="s">
        <v>454</v>
      </c>
      <c r="C96" s="32" t="s">
        <v>454</v>
      </c>
      <c r="D96" s="8" t="s">
        <v>121</v>
      </c>
      <c r="E96" s="23">
        <v>1.2999999999999999E-3</v>
      </c>
      <c r="F96" s="23">
        <v>7.6300000000000044E-4</v>
      </c>
      <c r="G96" s="23">
        <f t="shared" si="1"/>
        <v>5.369999999999995E-4</v>
      </c>
    </row>
    <row r="97" spans="1:7" ht="33.75" customHeight="1" x14ac:dyDescent="0.25">
      <c r="A97" s="28" t="s">
        <v>33</v>
      </c>
      <c r="B97" s="32" t="s">
        <v>455</v>
      </c>
      <c r="C97" s="32" t="s">
        <v>455</v>
      </c>
      <c r="D97" s="8" t="s">
        <v>121</v>
      </c>
      <c r="E97" s="23">
        <v>4.4000000000000003E-3</v>
      </c>
      <c r="F97" s="23">
        <v>2.9260000000000006E-3</v>
      </c>
      <c r="G97" s="23">
        <f t="shared" si="1"/>
        <v>1.4739999999999996E-3</v>
      </c>
    </row>
    <row r="98" spans="1:7" ht="22.5" customHeight="1" x14ac:dyDescent="0.25">
      <c r="A98" s="28" t="s">
        <v>33</v>
      </c>
      <c r="B98" s="32" t="s">
        <v>456</v>
      </c>
      <c r="C98" s="32" t="s">
        <v>456</v>
      </c>
      <c r="D98" s="8" t="s">
        <v>121</v>
      </c>
      <c r="E98" s="23">
        <v>2.5000000000000001E-3</v>
      </c>
      <c r="F98" s="23">
        <v>1.957E-3</v>
      </c>
      <c r="G98" s="23">
        <f t="shared" si="1"/>
        <v>5.4300000000000008E-4</v>
      </c>
    </row>
    <row r="99" spans="1:7" ht="22.5" customHeight="1" x14ac:dyDescent="0.25">
      <c r="A99" s="28" t="s">
        <v>33</v>
      </c>
      <c r="B99" s="32" t="s">
        <v>457</v>
      </c>
      <c r="C99" s="32" t="s">
        <v>457</v>
      </c>
      <c r="D99" s="8" t="s">
        <v>22</v>
      </c>
      <c r="E99" s="23">
        <v>2.9999999999999997E-4</v>
      </c>
      <c r="F99" s="23">
        <v>0</v>
      </c>
      <c r="G99" s="23">
        <f t="shared" si="1"/>
        <v>2.9999999999999997E-4</v>
      </c>
    </row>
    <row r="100" spans="1:7" ht="22.5" customHeight="1" x14ac:dyDescent="0.25">
      <c r="A100" s="28" t="s">
        <v>33</v>
      </c>
      <c r="B100" s="32" t="s">
        <v>458</v>
      </c>
      <c r="C100" s="32" t="s">
        <v>458</v>
      </c>
      <c r="D100" s="8" t="s">
        <v>22</v>
      </c>
      <c r="E100" s="23">
        <v>8.0000000000000004E-4</v>
      </c>
      <c r="F100" s="23">
        <v>2.0500000000000005E-4</v>
      </c>
      <c r="G100" s="23">
        <f t="shared" si="1"/>
        <v>5.9500000000000004E-4</v>
      </c>
    </row>
    <row r="101" spans="1:7" ht="22.5" customHeight="1" x14ac:dyDescent="0.25">
      <c r="A101" s="28" t="s">
        <v>33</v>
      </c>
      <c r="B101" s="32" t="s">
        <v>459</v>
      </c>
      <c r="C101" s="32" t="s">
        <v>459</v>
      </c>
      <c r="D101" s="8" t="s">
        <v>121</v>
      </c>
      <c r="E101" s="23">
        <v>3.0000000000000001E-3</v>
      </c>
      <c r="F101" s="23">
        <v>2.3059999999999999E-3</v>
      </c>
      <c r="G101" s="23">
        <f t="shared" si="1"/>
        <v>6.9400000000000017E-4</v>
      </c>
    </row>
    <row r="102" spans="1:7" ht="22.5" customHeight="1" x14ac:dyDescent="0.25">
      <c r="A102" s="28" t="s">
        <v>33</v>
      </c>
      <c r="B102" s="32" t="s">
        <v>460</v>
      </c>
      <c r="C102" s="32" t="s">
        <v>460</v>
      </c>
      <c r="D102" s="8" t="s">
        <v>121</v>
      </c>
      <c r="E102" s="23">
        <v>3.8E-3</v>
      </c>
      <c r="F102" s="23">
        <v>2.9990000000000004E-3</v>
      </c>
      <c r="G102" s="23">
        <f t="shared" si="1"/>
        <v>8.0099999999999963E-4</v>
      </c>
    </row>
    <row r="103" spans="1:7" ht="22.5" customHeight="1" x14ac:dyDescent="0.25">
      <c r="A103" s="28" t="s">
        <v>33</v>
      </c>
      <c r="B103" s="32" t="s">
        <v>461</v>
      </c>
      <c r="C103" s="32" t="s">
        <v>461</v>
      </c>
      <c r="D103" s="8" t="s">
        <v>121</v>
      </c>
      <c r="E103" s="23">
        <v>8.0000000000000002E-3</v>
      </c>
      <c r="F103" s="23">
        <v>6.6080000000000002E-3</v>
      </c>
      <c r="G103" s="23">
        <f t="shared" si="1"/>
        <v>1.392E-3</v>
      </c>
    </row>
    <row r="104" spans="1:7" ht="33.75" customHeight="1" x14ac:dyDescent="0.25">
      <c r="A104" s="28" t="s">
        <v>33</v>
      </c>
      <c r="B104" s="32" t="s">
        <v>462</v>
      </c>
      <c r="C104" s="32" t="s">
        <v>462</v>
      </c>
      <c r="D104" s="8" t="s">
        <v>19</v>
      </c>
      <c r="E104" s="23">
        <v>3.5000000000000003E-2</v>
      </c>
      <c r="F104" s="23">
        <v>2.8247000000000005E-2</v>
      </c>
      <c r="G104" s="23">
        <f t="shared" si="1"/>
        <v>6.7529999999999986E-3</v>
      </c>
    </row>
    <row r="105" spans="1:7" ht="33.75" customHeight="1" x14ac:dyDescent="0.25">
      <c r="A105" s="28" t="s">
        <v>33</v>
      </c>
      <c r="B105" s="32" t="s">
        <v>463</v>
      </c>
      <c r="C105" s="32" t="s">
        <v>463</v>
      </c>
      <c r="D105" s="8" t="s">
        <v>121</v>
      </c>
      <c r="E105" s="23">
        <v>6.0000000000000001E-3</v>
      </c>
      <c r="F105" s="23">
        <v>4.0069999999999993E-3</v>
      </c>
      <c r="G105" s="23">
        <f t="shared" si="1"/>
        <v>1.9930000000000008E-3</v>
      </c>
    </row>
    <row r="106" spans="1:7" ht="22.5" customHeight="1" x14ac:dyDescent="0.25">
      <c r="A106" s="28" t="s">
        <v>33</v>
      </c>
      <c r="B106" s="32" t="s">
        <v>464</v>
      </c>
      <c r="C106" s="32" t="s">
        <v>464</v>
      </c>
      <c r="D106" s="8" t="s">
        <v>19</v>
      </c>
      <c r="E106" s="23">
        <v>1.2E-2</v>
      </c>
      <c r="F106" s="23">
        <v>5.7029999999999997E-3</v>
      </c>
      <c r="G106" s="23">
        <f t="shared" si="1"/>
        <v>6.2970000000000005E-3</v>
      </c>
    </row>
    <row r="107" spans="1:7" ht="22.5" customHeight="1" x14ac:dyDescent="0.25">
      <c r="A107" s="28" t="s">
        <v>33</v>
      </c>
      <c r="B107" s="32" t="s">
        <v>465</v>
      </c>
      <c r="C107" s="32" t="s">
        <v>465</v>
      </c>
      <c r="D107" s="8" t="s">
        <v>121</v>
      </c>
      <c r="E107" s="23">
        <v>7.4999999999999997E-3</v>
      </c>
      <c r="F107" s="23">
        <v>3.4380000000000005E-3</v>
      </c>
      <c r="G107" s="23">
        <f t="shared" si="1"/>
        <v>4.0619999999999996E-3</v>
      </c>
    </row>
    <row r="108" spans="1:7" ht="33.75" customHeight="1" x14ac:dyDescent="0.25">
      <c r="A108" s="28" t="s">
        <v>33</v>
      </c>
      <c r="B108" s="32" t="s">
        <v>466</v>
      </c>
      <c r="C108" s="32" t="s">
        <v>466</v>
      </c>
      <c r="D108" s="8" t="s">
        <v>121</v>
      </c>
      <c r="E108" s="23">
        <v>3.3999999999999998E-3</v>
      </c>
      <c r="F108" s="23">
        <v>1.807E-3</v>
      </c>
      <c r="G108" s="23">
        <f t="shared" si="1"/>
        <v>1.5929999999999998E-3</v>
      </c>
    </row>
    <row r="109" spans="1:7" ht="22.5" customHeight="1" x14ac:dyDescent="0.25">
      <c r="A109" s="28" t="s">
        <v>33</v>
      </c>
      <c r="B109" s="32" t="s">
        <v>467</v>
      </c>
      <c r="C109" s="32" t="s">
        <v>467</v>
      </c>
      <c r="D109" s="8" t="s">
        <v>121</v>
      </c>
      <c r="E109" s="23">
        <v>1E-3</v>
      </c>
      <c r="F109" s="23">
        <v>5.4900000000000012E-4</v>
      </c>
      <c r="G109" s="23">
        <f t="shared" si="1"/>
        <v>4.509999999999999E-4</v>
      </c>
    </row>
    <row r="110" spans="1:7" ht="22.5" customHeight="1" x14ac:dyDescent="0.25">
      <c r="A110" s="28" t="s">
        <v>33</v>
      </c>
      <c r="B110" s="32" t="s">
        <v>468</v>
      </c>
      <c r="C110" s="32" t="s">
        <v>468</v>
      </c>
      <c r="D110" s="8" t="s">
        <v>19</v>
      </c>
      <c r="E110" s="23">
        <v>8.9999999999999993E-3</v>
      </c>
      <c r="F110" s="23">
        <v>5.2530000000000007E-3</v>
      </c>
      <c r="G110" s="23">
        <f t="shared" si="1"/>
        <v>3.7469999999999986E-3</v>
      </c>
    </row>
    <row r="111" spans="1:7" ht="22.5" customHeight="1" x14ac:dyDescent="0.25">
      <c r="A111" s="28" t="s">
        <v>33</v>
      </c>
      <c r="B111" s="32" t="s">
        <v>469</v>
      </c>
      <c r="C111" s="32" t="s">
        <v>469</v>
      </c>
      <c r="D111" s="8" t="s">
        <v>19</v>
      </c>
      <c r="E111" s="23">
        <v>2.4E-2</v>
      </c>
      <c r="F111" s="23">
        <v>8.5649999999999997E-3</v>
      </c>
      <c r="G111" s="23">
        <f t="shared" si="1"/>
        <v>1.5435000000000001E-2</v>
      </c>
    </row>
    <row r="112" spans="1:7" ht="22.5" customHeight="1" x14ac:dyDescent="0.25">
      <c r="A112" s="28" t="s">
        <v>33</v>
      </c>
      <c r="B112" s="32" t="s">
        <v>470</v>
      </c>
      <c r="C112" s="32" t="s">
        <v>470</v>
      </c>
      <c r="D112" s="8" t="s">
        <v>121</v>
      </c>
      <c r="E112" s="23">
        <v>3.8999999999999998E-3</v>
      </c>
      <c r="F112" s="23">
        <v>2.5270000000000002E-3</v>
      </c>
      <c r="G112" s="23">
        <f t="shared" si="1"/>
        <v>1.3729999999999997E-3</v>
      </c>
    </row>
    <row r="113" spans="1:7" ht="22.5" customHeight="1" x14ac:dyDescent="0.25">
      <c r="A113" s="28" t="s">
        <v>33</v>
      </c>
      <c r="B113" s="32" t="s">
        <v>471</v>
      </c>
      <c r="C113" s="32" t="s">
        <v>471</v>
      </c>
      <c r="D113" s="8" t="s">
        <v>19</v>
      </c>
      <c r="E113" s="23">
        <v>6.5000000000000002E-2</v>
      </c>
      <c r="F113" s="23">
        <v>5.3982000000000002E-2</v>
      </c>
      <c r="G113" s="23">
        <f t="shared" si="1"/>
        <v>1.1018E-2</v>
      </c>
    </row>
    <row r="114" spans="1:7" ht="22.5" customHeight="1" x14ac:dyDescent="0.25">
      <c r="A114" s="28" t="s">
        <v>33</v>
      </c>
      <c r="B114" s="32" t="s">
        <v>472</v>
      </c>
      <c r="C114" s="32" t="s">
        <v>472</v>
      </c>
      <c r="D114" s="8" t="s">
        <v>19</v>
      </c>
      <c r="E114" s="23">
        <v>4.2619999999999998E-2</v>
      </c>
      <c r="F114" s="23">
        <v>2.4775000000000002E-2</v>
      </c>
      <c r="G114" s="23">
        <f t="shared" si="1"/>
        <v>1.7844999999999996E-2</v>
      </c>
    </row>
    <row r="115" spans="1:7" ht="22.5" customHeight="1" x14ac:dyDescent="0.25">
      <c r="A115" s="28" t="s">
        <v>33</v>
      </c>
      <c r="B115" s="32" t="s">
        <v>473</v>
      </c>
      <c r="C115" s="32" t="s">
        <v>473</v>
      </c>
      <c r="D115" s="8" t="s">
        <v>19</v>
      </c>
      <c r="E115" s="23">
        <v>3.5000000000000003E-2</v>
      </c>
      <c r="F115" s="23">
        <v>1.8824E-2</v>
      </c>
      <c r="G115" s="23">
        <f t="shared" si="1"/>
        <v>1.6176000000000003E-2</v>
      </c>
    </row>
    <row r="116" spans="1:7" ht="22.5" customHeight="1" x14ac:dyDescent="0.25">
      <c r="A116" s="28" t="s">
        <v>33</v>
      </c>
      <c r="B116" s="32" t="s">
        <v>474</v>
      </c>
      <c r="C116" s="32" t="s">
        <v>474</v>
      </c>
      <c r="D116" s="8" t="s">
        <v>121</v>
      </c>
      <c r="E116" s="23">
        <v>2.2000000000000001E-3</v>
      </c>
      <c r="F116" s="23">
        <v>1.0220000000000006E-3</v>
      </c>
      <c r="G116" s="23">
        <f t="shared" si="1"/>
        <v>1.1779999999999996E-3</v>
      </c>
    </row>
    <row r="117" spans="1:7" ht="22.5" customHeight="1" x14ac:dyDescent="0.25">
      <c r="A117" s="28" t="s">
        <v>33</v>
      </c>
      <c r="B117" s="32" t="s">
        <v>475</v>
      </c>
      <c r="C117" s="32" t="s">
        <v>475</v>
      </c>
      <c r="D117" s="8" t="s">
        <v>121</v>
      </c>
      <c r="E117" s="23">
        <v>7.0000000000000001E-3</v>
      </c>
      <c r="F117" s="23">
        <v>4.3959999999999997E-3</v>
      </c>
      <c r="G117" s="23">
        <f t="shared" si="1"/>
        <v>2.6040000000000004E-3</v>
      </c>
    </row>
    <row r="118" spans="1:7" ht="22.5" customHeight="1" x14ac:dyDescent="0.25">
      <c r="A118" s="28" t="s">
        <v>33</v>
      </c>
      <c r="B118" s="32" t="s">
        <v>476</v>
      </c>
      <c r="C118" s="32" t="s">
        <v>476</v>
      </c>
      <c r="D118" s="8" t="s">
        <v>19</v>
      </c>
      <c r="E118" s="23">
        <v>0.03</v>
      </c>
      <c r="F118" s="23">
        <v>2.3858000000000004E-2</v>
      </c>
      <c r="G118" s="23">
        <f t="shared" si="1"/>
        <v>6.1419999999999947E-3</v>
      </c>
    </row>
    <row r="119" spans="1:7" ht="22.5" customHeight="1" x14ac:dyDescent="0.25">
      <c r="A119" s="28" t="s">
        <v>33</v>
      </c>
      <c r="B119" s="32" t="s">
        <v>477</v>
      </c>
      <c r="C119" s="32" t="s">
        <v>477</v>
      </c>
      <c r="D119" s="8" t="s">
        <v>19</v>
      </c>
      <c r="E119" s="23">
        <v>5.6000000000000001E-2</v>
      </c>
      <c r="F119" s="23">
        <v>3.0208000000000002E-2</v>
      </c>
      <c r="G119" s="23">
        <f t="shared" si="1"/>
        <v>2.5791999999999999E-2</v>
      </c>
    </row>
    <row r="120" spans="1:7" ht="22.5" customHeight="1" x14ac:dyDescent="0.25">
      <c r="A120" s="28" t="s">
        <v>33</v>
      </c>
      <c r="B120" s="32" t="s">
        <v>478</v>
      </c>
      <c r="C120" s="32" t="s">
        <v>478</v>
      </c>
      <c r="D120" s="8" t="s">
        <v>121</v>
      </c>
      <c r="E120" s="23">
        <v>5.7999999999999996E-3</v>
      </c>
      <c r="F120" s="23">
        <v>4.2430000000000002E-3</v>
      </c>
      <c r="G120" s="23">
        <f t="shared" si="1"/>
        <v>1.5569999999999994E-3</v>
      </c>
    </row>
    <row r="121" spans="1:7" ht="33.75" customHeight="1" x14ac:dyDescent="0.25">
      <c r="A121" s="28" t="s">
        <v>33</v>
      </c>
      <c r="B121" s="32" t="s">
        <v>479</v>
      </c>
      <c r="C121" s="32" t="s">
        <v>479</v>
      </c>
      <c r="D121" s="8" t="s">
        <v>16</v>
      </c>
      <c r="E121" s="23">
        <v>0</v>
      </c>
      <c r="F121" s="23">
        <v>0</v>
      </c>
      <c r="G121" s="23">
        <f t="shared" si="1"/>
        <v>0</v>
      </c>
    </row>
    <row r="122" spans="1:7" ht="33.75" customHeight="1" x14ac:dyDescent="0.25">
      <c r="A122" s="28" t="s">
        <v>33</v>
      </c>
      <c r="B122" s="32" t="s">
        <v>480</v>
      </c>
      <c r="C122" s="32" t="s">
        <v>480</v>
      </c>
      <c r="D122" s="8" t="s">
        <v>18</v>
      </c>
      <c r="E122" s="23">
        <v>0.15</v>
      </c>
      <c r="F122" s="23">
        <v>9.354800000000002E-2</v>
      </c>
      <c r="G122" s="23">
        <f t="shared" si="1"/>
        <v>5.6451999999999974E-2</v>
      </c>
    </row>
    <row r="123" spans="1:7" ht="22.5" customHeight="1" x14ac:dyDescent="0.25">
      <c r="A123" s="28" t="s">
        <v>33</v>
      </c>
      <c r="B123" s="32" t="s">
        <v>481</v>
      </c>
      <c r="C123" s="32" t="s">
        <v>481</v>
      </c>
      <c r="D123" s="8" t="s">
        <v>16</v>
      </c>
      <c r="E123" s="23">
        <v>1.1000000000000001</v>
      </c>
      <c r="F123" s="23">
        <v>0.90796599999999983</v>
      </c>
      <c r="G123" s="23">
        <f t="shared" si="1"/>
        <v>0.19203400000000026</v>
      </c>
    </row>
    <row r="124" spans="1:7" ht="22.5" customHeight="1" x14ac:dyDescent="0.25">
      <c r="A124" s="28" t="s">
        <v>33</v>
      </c>
      <c r="B124" s="32" t="s">
        <v>482</v>
      </c>
      <c r="C124" s="32" t="s">
        <v>482</v>
      </c>
      <c r="D124" s="8" t="s">
        <v>121</v>
      </c>
      <c r="E124" s="23">
        <v>0.01</v>
      </c>
      <c r="F124" s="23">
        <v>6.6040000000000005E-3</v>
      </c>
      <c r="G124" s="23">
        <f t="shared" si="1"/>
        <v>3.3959999999999997E-3</v>
      </c>
    </row>
    <row r="125" spans="1:7" ht="22.5" customHeight="1" x14ac:dyDescent="0.25">
      <c r="A125" s="28" t="s">
        <v>33</v>
      </c>
      <c r="B125" s="32" t="s">
        <v>483</v>
      </c>
      <c r="C125" s="32" t="s">
        <v>483</v>
      </c>
      <c r="D125" s="8" t="s">
        <v>19</v>
      </c>
      <c r="E125" s="23">
        <v>1.4E-2</v>
      </c>
      <c r="F125" s="23">
        <v>7.3770000000000007E-3</v>
      </c>
      <c r="G125" s="23">
        <f t="shared" si="1"/>
        <v>6.6229999999999995E-3</v>
      </c>
    </row>
    <row r="126" spans="1:7" ht="22.5" customHeight="1" x14ac:dyDescent="0.25">
      <c r="A126" s="28" t="s">
        <v>33</v>
      </c>
      <c r="B126" s="32" t="s">
        <v>484</v>
      </c>
      <c r="C126" s="32" t="s">
        <v>484</v>
      </c>
      <c r="D126" s="8" t="s">
        <v>18</v>
      </c>
      <c r="E126" s="23">
        <v>0.5</v>
      </c>
      <c r="F126" s="23">
        <v>0.37061700000000003</v>
      </c>
      <c r="G126" s="23">
        <f t="shared" si="1"/>
        <v>0.12938299999999997</v>
      </c>
    </row>
    <row r="127" spans="1:7" ht="22.5" customHeight="1" x14ac:dyDescent="0.25">
      <c r="A127" s="28" t="s">
        <v>33</v>
      </c>
      <c r="B127" s="32" t="s">
        <v>485</v>
      </c>
      <c r="C127" s="32" t="s">
        <v>485</v>
      </c>
      <c r="D127" s="8" t="s">
        <v>18</v>
      </c>
      <c r="E127" s="23">
        <v>0.18</v>
      </c>
      <c r="F127" s="23">
        <v>0.124237</v>
      </c>
      <c r="G127" s="23">
        <f t="shared" si="1"/>
        <v>5.5762999999999993E-2</v>
      </c>
    </row>
    <row r="128" spans="1:7" ht="22.5" customHeight="1" x14ac:dyDescent="0.25">
      <c r="A128" s="28" t="s">
        <v>33</v>
      </c>
      <c r="B128" s="32" t="s">
        <v>486</v>
      </c>
      <c r="C128" s="32" t="s">
        <v>486</v>
      </c>
      <c r="D128" s="8" t="s">
        <v>19</v>
      </c>
      <c r="E128" s="23">
        <v>0.08</v>
      </c>
      <c r="F128" s="23">
        <v>3.504100000000001E-2</v>
      </c>
      <c r="G128" s="23">
        <f t="shared" si="1"/>
        <v>4.4958999999999992E-2</v>
      </c>
    </row>
    <row r="129" spans="1:7" ht="22.5" customHeight="1" x14ac:dyDescent="0.25">
      <c r="A129" s="28" t="s">
        <v>33</v>
      </c>
      <c r="B129" s="32" t="s">
        <v>487</v>
      </c>
      <c r="C129" s="32" t="s">
        <v>487</v>
      </c>
      <c r="D129" s="8" t="s">
        <v>18</v>
      </c>
      <c r="E129" s="23">
        <v>0.14000000000000001</v>
      </c>
      <c r="F129" s="23">
        <v>6.9524000000000002E-2</v>
      </c>
      <c r="G129" s="23">
        <f t="shared" si="1"/>
        <v>7.0476000000000011E-2</v>
      </c>
    </row>
    <row r="130" spans="1:7" ht="22.5" customHeight="1" x14ac:dyDescent="0.25">
      <c r="A130" s="28" t="s">
        <v>33</v>
      </c>
      <c r="B130" s="32" t="s">
        <v>488</v>
      </c>
      <c r="C130" s="32" t="s">
        <v>488</v>
      </c>
      <c r="D130" s="8" t="s">
        <v>18</v>
      </c>
      <c r="E130" s="23">
        <v>0.108</v>
      </c>
      <c r="F130" s="23">
        <v>9.0536999999999979E-2</v>
      </c>
      <c r="G130" s="23">
        <f t="shared" si="1"/>
        <v>1.746300000000002E-2</v>
      </c>
    </row>
    <row r="131" spans="1:7" ht="22.5" x14ac:dyDescent="0.25">
      <c r="A131" s="28" t="s">
        <v>33</v>
      </c>
      <c r="B131" s="32" t="s">
        <v>489</v>
      </c>
      <c r="C131" s="32" t="s">
        <v>489</v>
      </c>
      <c r="D131" s="8" t="s">
        <v>18</v>
      </c>
      <c r="E131" s="23">
        <v>0.23</v>
      </c>
      <c r="F131" s="23">
        <v>0.20648099999999997</v>
      </c>
      <c r="G131" s="23">
        <f t="shared" si="1"/>
        <v>2.351900000000004E-2</v>
      </c>
    </row>
    <row r="132" spans="1:7" ht="33.75" customHeight="1" x14ac:dyDescent="0.25">
      <c r="A132" s="28" t="s">
        <v>33</v>
      </c>
      <c r="B132" s="32" t="s">
        <v>490</v>
      </c>
      <c r="C132" s="32" t="s">
        <v>490</v>
      </c>
      <c r="D132" s="8" t="s">
        <v>18</v>
      </c>
      <c r="E132" s="23">
        <v>0.15</v>
      </c>
      <c r="F132" s="23">
        <v>6.0989999999999989E-2</v>
      </c>
      <c r="G132" s="23">
        <f t="shared" si="1"/>
        <v>8.9010000000000006E-2</v>
      </c>
    </row>
    <row r="133" spans="1:7" ht="22.5" x14ac:dyDescent="0.25">
      <c r="A133" s="28" t="s">
        <v>33</v>
      </c>
      <c r="B133" s="32" t="s">
        <v>491</v>
      </c>
      <c r="C133" s="32" t="s">
        <v>491</v>
      </c>
      <c r="D133" s="8" t="s">
        <v>19</v>
      </c>
      <c r="E133" s="23">
        <v>0.02</v>
      </c>
      <c r="F133" s="23">
        <v>1.5521999999999998E-2</v>
      </c>
      <c r="G133" s="23">
        <f t="shared" si="1"/>
        <v>4.4780000000000028E-3</v>
      </c>
    </row>
    <row r="134" spans="1:7" ht="33.75" customHeight="1" x14ac:dyDescent="0.25">
      <c r="A134" s="28" t="s">
        <v>33</v>
      </c>
      <c r="B134" s="32" t="s">
        <v>492</v>
      </c>
      <c r="C134" s="32" t="s">
        <v>492</v>
      </c>
      <c r="D134" s="8" t="s">
        <v>19</v>
      </c>
      <c r="E134" s="23">
        <v>0.09</v>
      </c>
      <c r="F134" s="23">
        <v>5.8290999999999989E-2</v>
      </c>
      <c r="G134" s="23">
        <f t="shared" si="1"/>
        <v>3.1709000000000008E-2</v>
      </c>
    </row>
    <row r="135" spans="1:7" ht="33.75" customHeight="1" x14ac:dyDescent="0.25">
      <c r="A135" s="28" t="s">
        <v>33</v>
      </c>
      <c r="B135" s="32" t="s">
        <v>493</v>
      </c>
      <c r="C135" s="32" t="s">
        <v>493</v>
      </c>
      <c r="D135" s="8" t="s">
        <v>18</v>
      </c>
      <c r="E135" s="23">
        <v>0.22</v>
      </c>
      <c r="F135" s="23">
        <v>0.15205099999999999</v>
      </c>
      <c r="G135" s="23">
        <f t="shared" si="1"/>
        <v>6.7949000000000009E-2</v>
      </c>
    </row>
    <row r="136" spans="1:7" ht="22.5" customHeight="1" x14ac:dyDescent="0.25">
      <c r="A136" s="28" t="s">
        <v>33</v>
      </c>
      <c r="B136" s="32" t="s">
        <v>494</v>
      </c>
      <c r="C136" s="32" t="s">
        <v>494</v>
      </c>
      <c r="D136" s="8" t="s">
        <v>18</v>
      </c>
      <c r="E136" s="23">
        <v>0.15</v>
      </c>
      <c r="F136" s="23">
        <v>8.8689000000000004E-2</v>
      </c>
      <c r="G136" s="23">
        <f t="shared" si="1"/>
        <v>6.1310999999999991E-2</v>
      </c>
    </row>
    <row r="137" spans="1:7" ht="33.75" customHeight="1" x14ac:dyDescent="0.25">
      <c r="A137" s="28" t="s">
        <v>33</v>
      </c>
      <c r="B137" s="32" t="s">
        <v>495</v>
      </c>
      <c r="C137" s="32" t="s">
        <v>495</v>
      </c>
      <c r="D137" s="8" t="s">
        <v>19</v>
      </c>
      <c r="E137" s="23">
        <v>7.0099999999999996E-2</v>
      </c>
      <c r="F137" s="23">
        <v>5.6140000000000002E-2</v>
      </c>
      <c r="G137" s="23">
        <f t="shared" si="1"/>
        <v>1.3959999999999993E-2</v>
      </c>
    </row>
    <row r="138" spans="1:7" ht="33.75" customHeight="1" x14ac:dyDescent="0.25">
      <c r="A138" s="28" t="s">
        <v>33</v>
      </c>
      <c r="B138" s="32" t="s">
        <v>496</v>
      </c>
      <c r="C138" s="32" t="s">
        <v>496</v>
      </c>
      <c r="D138" s="8" t="s">
        <v>18</v>
      </c>
      <c r="E138" s="23">
        <v>0.60309999999999997</v>
      </c>
      <c r="F138" s="23">
        <v>0.51700299999999988</v>
      </c>
      <c r="G138" s="23">
        <f t="shared" si="1"/>
        <v>8.609700000000009E-2</v>
      </c>
    </row>
    <row r="139" spans="1:7" ht="33.75" customHeight="1" x14ac:dyDescent="0.25">
      <c r="A139" s="28" t="s">
        <v>33</v>
      </c>
      <c r="B139" s="32" t="s">
        <v>497</v>
      </c>
      <c r="C139" s="32" t="s">
        <v>497</v>
      </c>
      <c r="D139" s="8" t="s">
        <v>18</v>
      </c>
      <c r="E139" s="23">
        <v>0.12040000000000001</v>
      </c>
      <c r="F139" s="23">
        <v>7.4543999999999999E-2</v>
      </c>
      <c r="G139" s="23">
        <f t="shared" si="1"/>
        <v>4.5856000000000008E-2</v>
      </c>
    </row>
    <row r="140" spans="1:7" ht="22.5" customHeight="1" x14ac:dyDescent="0.25">
      <c r="A140" s="28" t="s">
        <v>33</v>
      </c>
      <c r="B140" s="32" t="s">
        <v>498</v>
      </c>
      <c r="C140" s="32" t="s">
        <v>498</v>
      </c>
      <c r="D140" s="8" t="s">
        <v>22</v>
      </c>
      <c r="E140" s="23">
        <v>8.9999999999999998E-4</v>
      </c>
      <c r="F140" s="23">
        <v>4.2900000000000018E-4</v>
      </c>
      <c r="G140" s="23">
        <f t="shared" si="1"/>
        <v>4.7099999999999979E-4</v>
      </c>
    </row>
    <row r="141" spans="1:7" ht="22.5" customHeight="1" x14ac:dyDescent="0.25">
      <c r="A141" s="28" t="s">
        <v>33</v>
      </c>
      <c r="B141" s="32" t="s">
        <v>499</v>
      </c>
      <c r="C141" s="32" t="s">
        <v>499</v>
      </c>
      <c r="D141" s="8" t="s">
        <v>121</v>
      </c>
      <c r="E141" s="23">
        <v>3.0000000000000001E-3</v>
      </c>
      <c r="F141" s="23">
        <v>1.7620000000000003E-3</v>
      </c>
      <c r="G141" s="23">
        <f t="shared" ref="G141:G204" si="2">E141-F141</f>
        <v>1.2379999999999997E-3</v>
      </c>
    </row>
    <row r="142" spans="1:7" ht="22.5" customHeight="1" x14ac:dyDescent="0.25">
      <c r="A142" s="28" t="s">
        <v>33</v>
      </c>
      <c r="B142" s="32" t="s">
        <v>500</v>
      </c>
      <c r="C142" s="32" t="s">
        <v>500</v>
      </c>
      <c r="D142" s="8" t="s">
        <v>121</v>
      </c>
      <c r="E142" s="23">
        <v>3.2000000000000002E-3</v>
      </c>
      <c r="F142" s="23">
        <v>2.850000000000001E-3</v>
      </c>
      <c r="G142" s="23">
        <f t="shared" si="2"/>
        <v>3.4999999999999918E-4</v>
      </c>
    </row>
    <row r="143" spans="1:7" ht="33.75" customHeight="1" x14ac:dyDescent="0.25">
      <c r="A143" s="28" t="s">
        <v>33</v>
      </c>
      <c r="B143" s="32" t="s">
        <v>501</v>
      </c>
      <c r="C143" s="32" t="s">
        <v>501</v>
      </c>
      <c r="D143" s="8" t="s">
        <v>22</v>
      </c>
      <c r="E143" s="23">
        <v>1.4999999999999999E-4</v>
      </c>
      <c r="F143" s="23">
        <v>3.1000000000000015E-5</v>
      </c>
      <c r="G143" s="23">
        <f t="shared" si="2"/>
        <v>1.1899999999999997E-4</v>
      </c>
    </row>
    <row r="144" spans="1:7" ht="22.5" customHeight="1" x14ac:dyDescent="0.25">
      <c r="A144" s="28" t="s">
        <v>33</v>
      </c>
      <c r="B144" s="32" t="s">
        <v>502</v>
      </c>
      <c r="C144" s="32" t="s">
        <v>502</v>
      </c>
      <c r="D144" s="8" t="s">
        <v>121</v>
      </c>
      <c r="E144" s="23">
        <v>7.4000000000000003E-3</v>
      </c>
      <c r="F144" s="23">
        <v>1.9950000000000002E-3</v>
      </c>
      <c r="G144" s="23">
        <f t="shared" si="2"/>
        <v>5.4050000000000001E-3</v>
      </c>
    </row>
    <row r="145" spans="1:7" ht="22.5" customHeight="1" x14ac:dyDescent="0.25">
      <c r="A145" s="28" t="s">
        <v>33</v>
      </c>
      <c r="B145" s="32" t="s">
        <v>503</v>
      </c>
      <c r="C145" s="32" t="s">
        <v>503</v>
      </c>
      <c r="D145" s="8" t="s">
        <v>19</v>
      </c>
      <c r="E145" s="23">
        <v>1.7999999999999999E-2</v>
      </c>
      <c r="F145" s="23">
        <v>0</v>
      </c>
      <c r="G145" s="23">
        <f t="shared" si="2"/>
        <v>1.7999999999999999E-2</v>
      </c>
    </row>
    <row r="146" spans="1:7" ht="33.75" customHeight="1" x14ac:dyDescent="0.25">
      <c r="A146" s="28" t="s">
        <v>33</v>
      </c>
      <c r="B146" s="32" t="s">
        <v>504</v>
      </c>
      <c r="C146" s="32" t="s">
        <v>504</v>
      </c>
      <c r="D146" s="8" t="s">
        <v>19</v>
      </c>
      <c r="E146" s="23">
        <v>1.4919999999999999E-2</v>
      </c>
      <c r="F146" s="23">
        <v>8.3639999999999999E-3</v>
      </c>
      <c r="G146" s="23">
        <f t="shared" si="2"/>
        <v>6.5559999999999993E-3</v>
      </c>
    </row>
    <row r="147" spans="1:7" ht="33.75" customHeight="1" x14ac:dyDescent="0.25">
      <c r="A147" s="28" t="s">
        <v>11</v>
      </c>
      <c r="B147" s="32" t="s">
        <v>122</v>
      </c>
      <c r="C147" s="32" t="s">
        <v>122</v>
      </c>
      <c r="D147" s="8" t="s">
        <v>18</v>
      </c>
      <c r="E147" s="23">
        <v>0.155</v>
      </c>
      <c r="F147" s="23">
        <v>0.144454</v>
      </c>
      <c r="G147" s="23">
        <f t="shared" si="2"/>
        <v>1.0546E-2</v>
      </c>
    </row>
    <row r="148" spans="1:7" ht="33.75" customHeight="1" x14ac:dyDescent="0.25">
      <c r="A148" s="28" t="s">
        <v>11</v>
      </c>
      <c r="B148" s="32" t="s">
        <v>123</v>
      </c>
      <c r="C148" s="32" t="s">
        <v>123</v>
      </c>
      <c r="D148" s="8" t="s">
        <v>19</v>
      </c>
      <c r="E148" s="23">
        <v>2.5000000000000001E-2</v>
      </c>
      <c r="F148" s="23">
        <v>2.3128999999999997E-2</v>
      </c>
      <c r="G148" s="23">
        <f t="shared" si="2"/>
        <v>1.8710000000000046E-3</v>
      </c>
    </row>
    <row r="149" spans="1:7" ht="22.5" customHeight="1" x14ac:dyDescent="0.25">
      <c r="A149" s="28" t="s">
        <v>11</v>
      </c>
      <c r="B149" s="32" t="s">
        <v>124</v>
      </c>
      <c r="C149" s="32" t="s">
        <v>124</v>
      </c>
      <c r="D149" s="8" t="s">
        <v>19</v>
      </c>
      <c r="E149" s="23">
        <v>1.2E-2</v>
      </c>
      <c r="F149" s="23">
        <v>6.8939999999999991E-3</v>
      </c>
      <c r="G149" s="23">
        <f t="shared" si="2"/>
        <v>5.1060000000000012E-3</v>
      </c>
    </row>
    <row r="150" spans="1:7" ht="22.5" customHeight="1" x14ac:dyDescent="0.25">
      <c r="A150" s="28" t="s">
        <v>11</v>
      </c>
      <c r="B150" s="32" t="s">
        <v>125</v>
      </c>
      <c r="C150" s="32" t="s">
        <v>125</v>
      </c>
      <c r="D150" s="8" t="s">
        <v>18</v>
      </c>
      <c r="E150" s="23">
        <v>9.1999999999999998E-2</v>
      </c>
      <c r="F150" s="23">
        <v>7.3133000000000004E-2</v>
      </c>
      <c r="G150" s="23">
        <f t="shared" si="2"/>
        <v>1.8866999999999995E-2</v>
      </c>
    </row>
    <row r="151" spans="1:7" ht="33.75" customHeight="1" x14ac:dyDescent="0.25">
      <c r="A151" s="28" t="s">
        <v>11</v>
      </c>
      <c r="B151" s="32" t="s">
        <v>126</v>
      </c>
      <c r="C151" s="32" t="s">
        <v>126</v>
      </c>
      <c r="D151" s="8" t="s">
        <v>18</v>
      </c>
      <c r="E151" s="23">
        <v>0.17699999999999999</v>
      </c>
      <c r="F151" s="23">
        <v>0.122587</v>
      </c>
      <c r="G151" s="23">
        <f t="shared" si="2"/>
        <v>5.4412999999999989E-2</v>
      </c>
    </row>
    <row r="152" spans="1:7" ht="33.75" customHeight="1" x14ac:dyDescent="0.25">
      <c r="A152" s="28" t="s">
        <v>11</v>
      </c>
      <c r="B152" s="32" t="s">
        <v>127</v>
      </c>
      <c r="C152" s="32" t="s">
        <v>127</v>
      </c>
      <c r="D152" s="8" t="s">
        <v>18</v>
      </c>
      <c r="E152" s="23">
        <v>0.54</v>
      </c>
      <c r="F152" s="23">
        <v>0.38011200000000001</v>
      </c>
      <c r="G152" s="23">
        <f t="shared" si="2"/>
        <v>0.15988800000000003</v>
      </c>
    </row>
    <row r="153" spans="1:7" ht="22.5" customHeight="1" x14ac:dyDescent="0.25">
      <c r="A153" s="28" t="s">
        <v>11</v>
      </c>
      <c r="B153" s="32" t="s">
        <v>128</v>
      </c>
      <c r="C153" s="32" t="s">
        <v>128</v>
      </c>
      <c r="D153" s="8" t="s">
        <v>19</v>
      </c>
      <c r="E153" s="23">
        <v>3.2000000000000001E-2</v>
      </c>
      <c r="F153" s="23">
        <v>1.8676000000000005E-2</v>
      </c>
      <c r="G153" s="23">
        <f t="shared" si="2"/>
        <v>1.3323999999999996E-2</v>
      </c>
    </row>
    <row r="154" spans="1:7" ht="22.5" customHeight="1" x14ac:dyDescent="0.25">
      <c r="A154" s="28" t="s">
        <v>11</v>
      </c>
      <c r="B154" s="32" t="s">
        <v>129</v>
      </c>
      <c r="C154" s="32" t="s">
        <v>129</v>
      </c>
      <c r="D154" s="8" t="s">
        <v>18</v>
      </c>
      <c r="E154" s="23">
        <v>0.14499999999999999</v>
      </c>
      <c r="F154" s="23">
        <v>0.10512300000000002</v>
      </c>
      <c r="G154" s="23">
        <f t="shared" si="2"/>
        <v>3.9876999999999968E-2</v>
      </c>
    </row>
    <row r="155" spans="1:7" ht="33.75" customHeight="1" x14ac:dyDescent="0.25">
      <c r="A155" s="28" t="s">
        <v>11</v>
      </c>
      <c r="B155" s="32" t="s">
        <v>130</v>
      </c>
      <c r="C155" s="32" t="s">
        <v>130</v>
      </c>
      <c r="D155" s="8" t="s">
        <v>121</v>
      </c>
      <c r="E155" s="23">
        <v>5.0000000000000001E-3</v>
      </c>
      <c r="F155" s="23">
        <v>2.9880000000000015E-3</v>
      </c>
      <c r="G155" s="23">
        <f t="shared" si="2"/>
        <v>2.0119999999999986E-3</v>
      </c>
    </row>
    <row r="156" spans="1:7" ht="33.75" customHeight="1" x14ac:dyDescent="0.25">
      <c r="A156" s="28" t="s">
        <v>11</v>
      </c>
      <c r="B156" s="32" t="s">
        <v>131</v>
      </c>
      <c r="C156" s="32" t="s">
        <v>131</v>
      </c>
      <c r="D156" s="8" t="s">
        <v>19</v>
      </c>
      <c r="E156" s="23">
        <v>7.0000000000000007E-2</v>
      </c>
      <c r="F156" s="23">
        <v>5.9229000000000004E-2</v>
      </c>
      <c r="G156" s="23">
        <f t="shared" si="2"/>
        <v>1.0771000000000003E-2</v>
      </c>
    </row>
    <row r="157" spans="1:7" ht="45" customHeight="1" x14ac:dyDescent="0.25">
      <c r="A157" s="28" t="s">
        <v>33</v>
      </c>
      <c r="B157" s="32" t="s">
        <v>505</v>
      </c>
      <c r="C157" s="32" t="s">
        <v>505</v>
      </c>
      <c r="D157" s="8" t="s">
        <v>121</v>
      </c>
      <c r="E157" s="23">
        <v>4.4999999999999997E-3</v>
      </c>
      <c r="F157" s="23">
        <v>3.0660000000000006E-3</v>
      </c>
      <c r="G157" s="23">
        <f t="shared" si="2"/>
        <v>1.4339999999999991E-3</v>
      </c>
    </row>
    <row r="158" spans="1:7" ht="15" customHeight="1" x14ac:dyDescent="0.25">
      <c r="A158" s="28" t="s">
        <v>33</v>
      </c>
      <c r="B158" s="32" t="s">
        <v>506</v>
      </c>
      <c r="C158" s="32" t="s">
        <v>506</v>
      </c>
      <c r="D158" s="8" t="s">
        <v>22</v>
      </c>
      <c r="E158" s="23">
        <v>2.0000000000000001E-4</v>
      </c>
      <c r="F158" s="23">
        <v>1.0200000000000005E-4</v>
      </c>
      <c r="G158" s="23">
        <f t="shared" si="2"/>
        <v>9.7999999999999956E-5</v>
      </c>
    </row>
    <row r="159" spans="1:7" ht="22.5" customHeight="1" x14ac:dyDescent="0.25">
      <c r="A159" s="28" t="s">
        <v>33</v>
      </c>
      <c r="B159" s="32" t="s">
        <v>507</v>
      </c>
      <c r="C159" s="32" t="s">
        <v>507</v>
      </c>
      <c r="D159" s="8" t="s">
        <v>19</v>
      </c>
      <c r="E159" s="23">
        <v>2.8000000000000001E-2</v>
      </c>
      <c r="F159" s="23">
        <v>1.2140999999999999E-2</v>
      </c>
      <c r="G159" s="23">
        <f t="shared" si="2"/>
        <v>1.5859000000000002E-2</v>
      </c>
    </row>
    <row r="160" spans="1:7" ht="22.5" customHeight="1" x14ac:dyDescent="0.25">
      <c r="A160" s="28" t="s">
        <v>33</v>
      </c>
      <c r="B160" s="32" t="s">
        <v>508</v>
      </c>
      <c r="C160" s="32" t="s">
        <v>508</v>
      </c>
      <c r="D160" s="8" t="s">
        <v>19</v>
      </c>
      <c r="E160" s="23">
        <v>0.02</v>
      </c>
      <c r="F160" s="23">
        <v>1.5103999999999996E-2</v>
      </c>
      <c r="G160" s="23">
        <f t="shared" si="2"/>
        <v>4.8960000000000045E-3</v>
      </c>
    </row>
    <row r="161" spans="1:7" ht="22.5" customHeight="1" x14ac:dyDescent="0.25">
      <c r="A161" s="28" t="s">
        <v>33</v>
      </c>
      <c r="B161" s="32" t="s">
        <v>509</v>
      </c>
      <c r="C161" s="32" t="s">
        <v>509</v>
      </c>
      <c r="D161" s="8" t="s">
        <v>19</v>
      </c>
      <c r="E161" s="23">
        <v>2.9000000000000001E-2</v>
      </c>
      <c r="F161" s="23">
        <v>2.2352999999999998E-2</v>
      </c>
      <c r="G161" s="23">
        <f t="shared" si="2"/>
        <v>6.6470000000000036E-3</v>
      </c>
    </row>
    <row r="162" spans="1:7" ht="22.5" customHeight="1" x14ac:dyDescent="0.25">
      <c r="A162" s="28" t="s">
        <v>33</v>
      </c>
      <c r="B162" s="32" t="s">
        <v>510</v>
      </c>
      <c r="C162" s="32" t="s">
        <v>510</v>
      </c>
      <c r="D162" s="8" t="s">
        <v>121</v>
      </c>
      <c r="E162" s="23">
        <v>3.0000000000000001E-3</v>
      </c>
      <c r="F162" s="23">
        <v>2.039E-3</v>
      </c>
      <c r="G162" s="23">
        <f t="shared" si="2"/>
        <v>9.6100000000000005E-4</v>
      </c>
    </row>
    <row r="163" spans="1:7" ht="22.5" customHeight="1" x14ac:dyDescent="0.25">
      <c r="A163" s="28" t="s">
        <v>33</v>
      </c>
      <c r="B163" s="32" t="s">
        <v>511</v>
      </c>
      <c r="C163" s="32" t="s">
        <v>511</v>
      </c>
      <c r="D163" s="8" t="s">
        <v>18</v>
      </c>
      <c r="E163" s="23">
        <v>0.11</v>
      </c>
      <c r="F163" s="23">
        <v>8.4892000000000009E-2</v>
      </c>
      <c r="G163" s="23">
        <f t="shared" si="2"/>
        <v>2.5107999999999991E-2</v>
      </c>
    </row>
    <row r="164" spans="1:7" ht="22.5" customHeight="1" x14ac:dyDescent="0.25">
      <c r="A164" s="28" t="s">
        <v>33</v>
      </c>
      <c r="B164" s="32" t="s">
        <v>512</v>
      </c>
      <c r="C164" s="32" t="s">
        <v>512</v>
      </c>
      <c r="D164" s="8" t="s">
        <v>19</v>
      </c>
      <c r="E164" s="23">
        <v>0.04</v>
      </c>
      <c r="F164" s="23">
        <v>3.1895E-2</v>
      </c>
      <c r="G164" s="23">
        <f t="shared" si="2"/>
        <v>8.1050000000000011E-3</v>
      </c>
    </row>
    <row r="165" spans="1:7" ht="22.5" customHeight="1" x14ac:dyDescent="0.25">
      <c r="A165" s="28" t="s">
        <v>33</v>
      </c>
      <c r="B165" s="32" t="s">
        <v>513</v>
      </c>
      <c r="C165" s="32" t="s">
        <v>513</v>
      </c>
      <c r="D165" s="8" t="s">
        <v>121</v>
      </c>
      <c r="E165" s="23">
        <v>1E-3</v>
      </c>
      <c r="F165" s="23">
        <v>5.3300000000000027E-4</v>
      </c>
      <c r="G165" s="23">
        <f t="shared" si="2"/>
        <v>4.6699999999999975E-4</v>
      </c>
    </row>
    <row r="166" spans="1:7" ht="22.5" customHeight="1" x14ac:dyDescent="0.25">
      <c r="A166" s="28" t="s">
        <v>33</v>
      </c>
      <c r="B166" s="32" t="s">
        <v>514</v>
      </c>
      <c r="C166" s="32" t="s">
        <v>514</v>
      </c>
      <c r="D166" s="8" t="s">
        <v>121</v>
      </c>
      <c r="E166" s="23">
        <v>4.4000000000000003E-3</v>
      </c>
      <c r="F166" s="23">
        <v>1.3940000000000003E-3</v>
      </c>
      <c r="G166" s="23">
        <f t="shared" si="2"/>
        <v>3.006E-3</v>
      </c>
    </row>
    <row r="167" spans="1:7" ht="22.5" customHeight="1" x14ac:dyDescent="0.25">
      <c r="A167" s="28" t="s">
        <v>33</v>
      </c>
      <c r="B167" s="32" t="s">
        <v>515</v>
      </c>
      <c r="C167" s="32" t="s">
        <v>515</v>
      </c>
      <c r="D167" s="8" t="s">
        <v>19</v>
      </c>
      <c r="E167" s="23">
        <v>0.03</v>
      </c>
      <c r="F167" s="23">
        <v>9.8209999999999999E-3</v>
      </c>
      <c r="G167" s="23">
        <f t="shared" si="2"/>
        <v>2.0178999999999999E-2</v>
      </c>
    </row>
    <row r="168" spans="1:7" ht="22.5" customHeight="1" x14ac:dyDescent="0.25">
      <c r="A168" s="28" t="s">
        <v>33</v>
      </c>
      <c r="B168" s="32" t="s">
        <v>516</v>
      </c>
      <c r="C168" s="32" t="s">
        <v>516</v>
      </c>
      <c r="D168" s="8" t="s">
        <v>19</v>
      </c>
      <c r="E168" s="23">
        <v>1.2999999999999999E-2</v>
      </c>
      <c r="F168" s="23">
        <v>7.0740000000000004E-3</v>
      </c>
      <c r="G168" s="23">
        <f t="shared" si="2"/>
        <v>5.925999999999999E-3</v>
      </c>
    </row>
    <row r="169" spans="1:7" ht="22.5" customHeight="1" x14ac:dyDescent="0.25">
      <c r="A169" s="28" t="s">
        <v>33</v>
      </c>
      <c r="B169" s="32" t="s">
        <v>517</v>
      </c>
      <c r="C169" s="32" t="s">
        <v>517</v>
      </c>
      <c r="D169" s="8" t="s">
        <v>19</v>
      </c>
      <c r="E169" s="23">
        <v>0.02</v>
      </c>
      <c r="F169" s="23">
        <v>1.6631000000000003E-2</v>
      </c>
      <c r="G169" s="23">
        <f t="shared" si="2"/>
        <v>3.368999999999997E-3</v>
      </c>
    </row>
    <row r="170" spans="1:7" ht="33.75" customHeight="1" x14ac:dyDescent="0.25">
      <c r="A170" s="28" t="s">
        <v>33</v>
      </c>
      <c r="B170" s="32" t="s">
        <v>518</v>
      </c>
      <c r="C170" s="32" t="s">
        <v>518</v>
      </c>
      <c r="D170" s="8" t="s">
        <v>19</v>
      </c>
      <c r="E170" s="23">
        <v>1.6E-2</v>
      </c>
      <c r="F170" s="23">
        <v>1.2114000000000002E-2</v>
      </c>
      <c r="G170" s="23">
        <f t="shared" si="2"/>
        <v>3.8859999999999988E-3</v>
      </c>
    </row>
    <row r="171" spans="1:7" ht="22.5" customHeight="1" x14ac:dyDescent="0.25">
      <c r="A171" s="28" t="s">
        <v>33</v>
      </c>
      <c r="B171" s="32" t="s">
        <v>519</v>
      </c>
      <c r="C171" s="32" t="s">
        <v>519</v>
      </c>
      <c r="D171" s="8" t="s">
        <v>19</v>
      </c>
      <c r="E171" s="23">
        <v>1.2E-2</v>
      </c>
      <c r="F171" s="23">
        <v>1.0423999999999999E-2</v>
      </c>
      <c r="G171" s="23">
        <f t="shared" si="2"/>
        <v>1.576000000000001E-3</v>
      </c>
    </row>
    <row r="172" spans="1:7" ht="22.5" customHeight="1" x14ac:dyDescent="0.25">
      <c r="A172" s="28" t="s">
        <v>33</v>
      </c>
      <c r="B172" s="32" t="s">
        <v>520</v>
      </c>
      <c r="C172" s="32" t="s">
        <v>520</v>
      </c>
      <c r="D172" s="8" t="s">
        <v>19</v>
      </c>
      <c r="E172" s="23">
        <v>1.4E-2</v>
      </c>
      <c r="F172" s="23">
        <v>8.845999999999998E-3</v>
      </c>
      <c r="G172" s="23">
        <f t="shared" si="2"/>
        <v>5.1540000000000023E-3</v>
      </c>
    </row>
    <row r="173" spans="1:7" ht="22.5" customHeight="1" x14ac:dyDescent="0.25">
      <c r="A173" s="28" t="s">
        <v>33</v>
      </c>
      <c r="B173" s="32" t="s">
        <v>521</v>
      </c>
      <c r="C173" s="32" t="s">
        <v>521</v>
      </c>
      <c r="D173" s="8" t="s">
        <v>121</v>
      </c>
      <c r="E173" s="23">
        <v>5.4999999999999997E-3</v>
      </c>
      <c r="F173" s="23">
        <v>4.3869999999999985E-3</v>
      </c>
      <c r="G173" s="23">
        <f t="shared" si="2"/>
        <v>1.1130000000000011E-3</v>
      </c>
    </row>
    <row r="174" spans="1:7" ht="22.5" customHeight="1" x14ac:dyDescent="0.25">
      <c r="A174" s="28" t="s">
        <v>33</v>
      </c>
      <c r="B174" s="32" t="s">
        <v>522</v>
      </c>
      <c r="C174" s="32" t="s">
        <v>522</v>
      </c>
      <c r="D174" s="8" t="s">
        <v>121</v>
      </c>
      <c r="E174" s="23">
        <v>1.5E-3</v>
      </c>
      <c r="F174" s="23">
        <v>6.2000000000000011E-4</v>
      </c>
      <c r="G174" s="23">
        <f t="shared" si="2"/>
        <v>8.7999999999999992E-4</v>
      </c>
    </row>
    <row r="175" spans="1:7" ht="22.5" customHeight="1" x14ac:dyDescent="0.25">
      <c r="A175" s="28" t="s">
        <v>33</v>
      </c>
      <c r="B175" s="32" t="s">
        <v>523</v>
      </c>
      <c r="C175" s="32" t="s">
        <v>523</v>
      </c>
      <c r="D175" s="8" t="s">
        <v>22</v>
      </c>
      <c r="E175" s="23">
        <v>1E-3</v>
      </c>
      <c r="F175" s="23">
        <v>6.8000000000000027E-5</v>
      </c>
      <c r="G175" s="23">
        <f t="shared" si="2"/>
        <v>9.3199999999999999E-4</v>
      </c>
    </row>
    <row r="176" spans="1:7" ht="22.5" customHeight="1" x14ac:dyDescent="0.25">
      <c r="A176" s="28" t="s">
        <v>33</v>
      </c>
      <c r="B176" s="32" t="s">
        <v>524</v>
      </c>
      <c r="C176" s="32" t="s">
        <v>524</v>
      </c>
      <c r="D176" s="8" t="s">
        <v>121</v>
      </c>
      <c r="E176" s="23">
        <v>2.3E-3</v>
      </c>
      <c r="F176" s="23">
        <v>1.1520000000000005E-3</v>
      </c>
      <c r="G176" s="23">
        <f t="shared" si="2"/>
        <v>1.1479999999999995E-3</v>
      </c>
    </row>
    <row r="177" spans="1:7" ht="33.75" customHeight="1" x14ac:dyDescent="0.25">
      <c r="A177" s="28" t="s">
        <v>33</v>
      </c>
      <c r="B177" s="32" t="s">
        <v>525</v>
      </c>
      <c r="C177" s="32" t="s">
        <v>525</v>
      </c>
      <c r="D177" s="8" t="s">
        <v>121</v>
      </c>
      <c r="E177" s="23">
        <v>4.6600000000000001E-3</v>
      </c>
      <c r="F177" s="23">
        <v>3.6270000000000018E-3</v>
      </c>
      <c r="G177" s="23">
        <f t="shared" si="2"/>
        <v>1.0329999999999983E-3</v>
      </c>
    </row>
    <row r="178" spans="1:7" ht="22.5" customHeight="1" x14ac:dyDescent="0.25">
      <c r="A178" s="28" t="s">
        <v>33</v>
      </c>
      <c r="B178" s="32" t="s">
        <v>526</v>
      </c>
      <c r="C178" s="32" t="s">
        <v>526</v>
      </c>
      <c r="D178" s="8" t="s">
        <v>121</v>
      </c>
      <c r="E178" s="23">
        <v>1.5E-3</v>
      </c>
      <c r="F178" s="23">
        <v>8.810000000000006E-4</v>
      </c>
      <c r="G178" s="23">
        <f t="shared" si="2"/>
        <v>6.1899999999999943E-4</v>
      </c>
    </row>
    <row r="179" spans="1:7" ht="22.5" customHeight="1" x14ac:dyDescent="0.25">
      <c r="A179" s="28" t="s">
        <v>33</v>
      </c>
      <c r="B179" s="32" t="s">
        <v>527</v>
      </c>
      <c r="C179" s="32" t="s">
        <v>527</v>
      </c>
      <c r="D179" s="8" t="s">
        <v>18</v>
      </c>
      <c r="E179" s="23">
        <v>0.4</v>
      </c>
      <c r="F179" s="23">
        <v>0.26215699999999997</v>
      </c>
      <c r="G179" s="23">
        <f t="shared" si="2"/>
        <v>0.13784300000000005</v>
      </c>
    </row>
    <row r="180" spans="1:7" ht="22.5" customHeight="1" x14ac:dyDescent="0.25">
      <c r="A180" s="28" t="s">
        <v>33</v>
      </c>
      <c r="B180" s="32" t="s">
        <v>528</v>
      </c>
      <c r="C180" s="32" t="s">
        <v>528</v>
      </c>
      <c r="D180" s="8" t="s">
        <v>18</v>
      </c>
      <c r="E180" s="23">
        <v>0.55000000000000004</v>
      </c>
      <c r="F180" s="23">
        <v>0.47339900000000007</v>
      </c>
      <c r="G180" s="23">
        <f t="shared" si="2"/>
        <v>7.6600999999999975E-2</v>
      </c>
    </row>
    <row r="181" spans="1:7" ht="22.5" customHeight="1" x14ac:dyDescent="0.25">
      <c r="A181" s="28" t="s">
        <v>33</v>
      </c>
      <c r="B181" s="32" t="s">
        <v>529</v>
      </c>
      <c r="C181" s="32" t="s">
        <v>529</v>
      </c>
      <c r="D181" s="8" t="s">
        <v>19</v>
      </c>
      <c r="E181" s="23">
        <v>0.03</v>
      </c>
      <c r="F181" s="23">
        <v>2.6955000000000007E-2</v>
      </c>
      <c r="G181" s="23">
        <f t="shared" si="2"/>
        <v>3.0449999999999922E-3</v>
      </c>
    </row>
    <row r="182" spans="1:7" ht="22.5" customHeight="1" x14ac:dyDescent="0.25">
      <c r="A182" s="28" t="s">
        <v>33</v>
      </c>
      <c r="B182" s="32" t="s">
        <v>530</v>
      </c>
      <c r="C182" s="32" t="s">
        <v>530</v>
      </c>
      <c r="D182" s="8" t="s">
        <v>121</v>
      </c>
      <c r="E182" s="23">
        <v>2.3999999999999998E-3</v>
      </c>
      <c r="F182" s="23">
        <v>1.7140000000000002E-3</v>
      </c>
      <c r="G182" s="23">
        <f t="shared" si="2"/>
        <v>6.8599999999999954E-4</v>
      </c>
    </row>
    <row r="183" spans="1:7" ht="33.75" customHeight="1" x14ac:dyDescent="0.25">
      <c r="A183" s="28" t="s">
        <v>33</v>
      </c>
      <c r="B183" s="32" t="s">
        <v>531</v>
      </c>
      <c r="C183" s="32" t="s">
        <v>531</v>
      </c>
      <c r="D183" s="8" t="s">
        <v>22</v>
      </c>
      <c r="E183" s="23">
        <v>5.6000000000000006E-4</v>
      </c>
      <c r="F183" s="23">
        <v>2.6600000000000007E-4</v>
      </c>
      <c r="G183" s="23">
        <f t="shared" si="2"/>
        <v>2.9399999999999999E-4</v>
      </c>
    </row>
    <row r="184" spans="1:7" ht="22.5" customHeight="1" x14ac:dyDescent="0.25">
      <c r="A184" s="28" t="s">
        <v>33</v>
      </c>
      <c r="B184" s="32" t="s">
        <v>532</v>
      </c>
      <c r="C184" s="32" t="s">
        <v>532</v>
      </c>
      <c r="D184" s="8" t="s">
        <v>22</v>
      </c>
      <c r="E184" s="23">
        <v>7.1999999999999994E-4</v>
      </c>
      <c r="F184" s="23">
        <v>5.9800000000000022E-4</v>
      </c>
      <c r="G184" s="23">
        <f t="shared" si="2"/>
        <v>1.2199999999999971E-4</v>
      </c>
    </row>
    <row r="185" spans="1:7" ht="33.75" customHeight="1" x14ac:dyDescent="0.25">
      <c r="A185" s="28" t="s">
        <v>33</v>
      </c>
      <c r="B185" s="32" t="s">
        <v>533</v>
      </c>
      <c r="C185" s="32" t="s">
        <v>533</v>
      </c>
      <c r="D185" s="8" t="s">
        <v>121</v>
      </c>
      <c r="E185" s="23">
        <v>7.6E-3</v>
      </c>
      <c r="F185" s="23">
        <v>5.2519999999999997E-3</v>
      </c>
      <c r="G185" s="23">
        <f t="shared" si="2"/>
        <v>2.3480000000000003E-3</v>
      </c>
    </row>
    <row r="186" spans="1:7" ht="22.5" customHeight="1" x14ac:dyDescent="0.25">
      <c r="A186" s="28" t="s">
        <v>33</v>
      </c>
      <c r="B186" s="32" t="s">
        <v>534</v>
      </c>
      <c r="C186" s="32" t="s">
        <v>534</v>
      </c>
      <c r="D186" s="8" t="s">
        <v>22</v>
      </c>
      <c r="E186" s="23">
        <v>5.9999999999999995E-4</v>
      </c>
      <c r="F186" s="23">
        <v>3.9600000000000025E-4</v>
      </c>
      <c r="G186" s="23">
        <f t="shared" si="2"/>
        <v>2.039999999999997E-4</v>
      </c>
    </row>
    <row r="187" spans="1:7" ht="22.5" customHeight="1" x14ac:dyDescent="0.25">
      <c r="A187" s="28" t="s">
        <v>33</v>
      </c>
      <c r="B187" s="32" t="s">
        <v>535</v>
      </c>
      <c r="C187" s="32" t="s">
        <v>535</v>
      </c>
      <c r="D187" s="8" t="s">
        <v>121</v>
      </c>
      <c r="E187" s="23">
        <v>1.8E-3</v>
      </c>
      <c r="F187" s="23">
        <v>9.1500000000000034E-4</v>
      </c>
      <c r="G187" s="23">
        <f t="shared" si="2"/>
        <v>8.8499999999999961E-4</v>
      </c>
    </row>
    <row r="188" spans="1:7" ht="22.5" customHeight="1" x14ac:dyDescent="0.25">
      <c r="A188" s="28" t="s">
        <v>33</v>
      </c>
      <c r="B188" s="32" t="s">
        <v>536</v>
      </c>
      <c r="C188" s="32" t="s">
        <v>536</v>
      </c>
      <c r="D188" s="8" t="s">
        <v>121</v>
      </c>
      <c r="E188" s="23">
        <v>1.5E-3</v>
      </c>
      <c r="F188" s="23">
        <v>1.403E-3</v>
      </c>
      <c r="G188" s="23">
        <f t="shared" si="2"/>
        <v>9.7000000000000081E-5</v>
      </c>
    </row>
    <row r="189" spans="1:7" ht="22.5" customHeight="1" x14ac:dyDescent="0.25">
      <c r="A189" s="28" t="s">
        <v>33</v>
      </c>
      <c r="B189" s="32" t="s">
        <v>537</v>
      </c>
      <c r="C189" s="32" t="s">
        <v>537</v>
      </c>
      <c r="D189" s="8" t="s">
        <v>121</v>
      </c>
      <c r="E189" s="23">
        <v>1.6000000000000001E-3</v>
      </c>
      <c r="F189" s="23">
        <v>1.1740000000000003E-3</v>
      </c>
      <c r="G189" s="23">
        <f t="shared" si="2"/>
        <v>4.2599999999999973E-4</v>
      </c>
    </row>
    <row r="190" spans="1:7" ht="22.5" customHeight="1" x14ac:dyDescent="0.25">
      <c r="A190" s="28" t="s">
        <v>11</v>
      </c>
      <c r="B190" s="32" t="s">
        <v>132</v>
      </c>
      <c r="C190" s="32" t="s">
        <v>132</v>
      </c>
      <c r="D190" s="8" t="s">
        <v>16</v>
      </c>
      <c r="E190" s="23">
        <v>7.5</v>
      </c>
      <c r="F190" s="23">
        <v>7.2361910000000025</v>
      </c>
      <c r="G190" s="23">
        <f t="shared" si="2"/>
        <v>0.26380899999999752</v>
      </c>
    </row>
    <row r="191" spans="1:7" ht="22.5" customHeight="1" x14ac:dyDescent="0.25">
      <c r="A191" s="28" t="s">
        <v>33</v>
      </c>
      <c r="B191" s="32" t="s">
        <v>538</v>
      </c>
      <c r="C191" s="32" t="s">
        <v>538</v>
      </c>
      <c r="D191" s="8" t="s">
        <v>121</v>
      </c>
      <c r="E191" s="23">
        <v>1.9499999999999999E-3</v>
      </c>
      <c r="F191" s="23">
        <v>8.0100000000000017E-4</v>
      </c>
      <c r="G191" s="23">
        <f t="shared" si="2"/>
        <v>1.1489999999999998E-3</v>
      </c>
    </row>
    <row r="192" spans="1:7" ht="33.75" customHeight="1" x14ac:dyDescent="0.25">
      <c r="A192" s="28" t="s">
        <v>33</v>
      </c>
      <c r="B192" s="32" t="s">
        <v>539</v>
      </c>
      <c r="C192" s="32" t="s">
        <v>539</v>
      </c>
      <c r="D192" s="8" t="s">
        <v>121</v>
      </c>
      <c r="E192" s="23">
        <v>4.3E-3</v>
      </c>
      <c r="F192" s="23">
        <v>1.4660000000000005E-3</v>
      </c>
      <c r="G192" s="23">
        <f t="shared" si="2"/>
        <v>2.8339999999999997E-3</v>
      </c>
    </row>
    <row r="193" spans="1:7" ht="33.75" customHeight="1" x14ac:dyDescent="0.25">
      <c r="A193" s="28" t="s">
        <v>33</v>
      </c>
      <c r="B193" s="32" t="s">
        <v>540</v>
      </c>
      <c r="C193" s="32" t="s">
        <v>540</v>
      </c>
      <c r="D193" s="8" t="s">
        <v>19</v>
      </c>
      <c r="E193" s="23">
        <v>8.7999999999999995E-2</v>
      </c>
      <c r="F193" s="23">
        <v>7.7590999999999993E-2</v>
      </c>
      <c r="G193" s="23">
        <f t="shared" si="2"/>
        <v>1.0409000000000002E-2</v>
      </c>
    </row>
    <row r="194" spans="1:7" ht="22.5" customHeight="1" x14ac:dyDescent="0.25">
      <c r="A194" s="28" t="s">
        <v>33</v>
      </c>
      <c r="B194" s="32" t="s">
        <v>541</v>
      </c>
      <c r="C194" s="32" t="s">
        <v>541</v>
      </c>
      <c r="D194" s="8" t="s">
        <v>121</v>
      </c>
      <c r="E194" s="23">
        <v>4.0000000000000001E-3</v>
      </c>
      <c r="F194" s="23">
        <v>2.4209999999999995E-3</v>
      </c>
      <c r="G194" s="23">
        <f t="shared" si="2"/>
        <v>1.5790000000000005E-3</v>
      </c>
    </row>
    <row r="195" spans="1:7" ht="22.5" customHeight="1" x14ac:dyDescent="0.25">
      <c r="A195" s="28" t="s">
        <v>33</v>
      </c>
      <c r="B195" s="32" t="s">
        <v>542</v>
      </c>
      <c r="C195" s="32" t="s">
        <v>542</v>
      </c>
      <c r="D195" s="8" t="s">
        <v>121</v>
      </c>
      <c r="E195" s="23">
        <v>4.4999999999999997E-3</v>
      </c>
      <c r="F195" s="23">
        <v>2.4040000000000003E-3</v>
      </c>
      <c r="G195" s="23">
        <f t="shared" si="2"/>
        <v>2.0959999999999993E-3</v>
      </c>
    </row>
    <row r="196" spans="1:7" ht="33.75" customHeight="1" x14ac:dyDescent="0.25">
      <c r="A196" s="28" t="s">
        <v>33</v>
      </c>
      <c r="B196" s="32" t="s">
        <v>543</v>
      </c>
      <c r="C196" s="32" t="s">
        <v>543</v>
      </c>
      <c r="D196" s="8" t="s">
        <v>121</v>
      </c>
      <c r="E196" s="23">
        <v>6.4999999999999997E-3</v>
      </c>
      <c r="F196" s="23">
        <v>3.1560000000000004E-3</v>
      </c>
      <c r="G196" s="23">
        <f t="shared" si="2"/>
        <v>3.3439999999999993E-3</v>
      </c>
    </row>
    <row r="197" spans="1:7" ht="33.75" customHeight="1" x14ac:dyDescent="0.25">
      <c r="A197" s="28" t="s">
        <v>33</v>
      </c>
      <c r="B197" s="32" t="s">
        <v>544</v>
      </c>
      <c r="C197" s="32" t="s">
        <v>544</v>
      </c>
      <c r="D197" s="8" t="s">
        <v>121</v>
      </c>
      <c r="E197" s="23">
        <v>4.4999999999999997E-3</v>
      </c>
      <c r="F197" s="23">
        <v>2.0500000000000002E-3</v>
      </c>
      <c r="G197" s="23">
        <f t="shared" si="2"/>
        <v>2.4499999999999995E-3</v>
      </c>
    </row>
    <row r="198" spans="1:7" ht="33.75" customHeight="1" x14ac:dyDescent="0.25">
      <c r="A198" s="28" t="s">
        <v>33</v>
      </c>
      <c r="B198" s="32" t="s">
        <v>545</v>
      </c>
      <c r="C198" s="32" t="s">
        <v>545</v>
      </c>
      <c r="D198" s="8" t="s">
        <v>22</v>
      </c>
      <c r="E198" s="23">
        <v>6.9999999999999999E-4</v>
      </c>
      <c r="F198" s="23">
        <v>1.0600000000000006E-4</v>
      </c>
      <c r="G198" s="23">
        <f t="shared" si="2"/>
        <v>5.9399999999999991E-4</v>
      </c>
    </row>
    <row r="199" spans="1:7" ht="22.5" customHeight="1" x14ac:dyDescent="0.25">
      <c r="A199" s="28" t="s">
        <v>33</v>
      </c>
      <c r="B199" s="32" t="s">
        <v>546</v>
      </c>
      <c r="C199" s="32" t="s">
        <v>546</v>
      </c>
      <c r="D199" s="8" t="s">
        <v>19</v>
      </c>
      <c r="E199" s="23">
        <v>1.0999999999999999E-2</v>
      </c>
      <c r="F199" s="23">
        <v>1.7839999999999996E-3</v>
      </c>
      <c r="G199" s="23">
        <f t="shared" si="2"/>
        <v>9.2160000000000002E-3</v>
      </c>
    </row>
    <row r="200" spans="1:7" ht="22.5" customHeight="1" x14ac:dyDescent="0.25">
      <c r="A200" s="28" t="s">
        <v>33</v>
      </c>
      <c r="B200" s="32" t="s">
        <v>547</v>
      </c>
      <c r="C200" s="32" t="s">
        <v>547</v>
      </c>
      <c r="D200" s="8" t="s">
        <v>121</v>
      </c>
      <c r="E200" s="23">
        <v>8.9999999999999998E-4</v>
      </c>
      <c r="F200" s="23">
        <v>3.210000000000001E-4</v>
      </c>
      <c r="G200" s="23">
        <f t="shared" si="2"/>
        <v>5.7899999999999987E-4</v>
      </c>
    </row>
    <row r="201" spans="1:7" ht="33.75" customHeight="1" x14ac:dyDescent="0.25">
      <c r="A201" s="28" t="s">
        <v>33</v>
      </c>
      <c r="B201" s="32" t="s">
        <v>548</v>
      </c>
      <c r="C201" s="32" t="s">
        <v>548</v>
      </c>
      <c r="D201" s="8" t="s">
        <v>121</v>
      </c>
      <c r="E201" s="23">
        <v>1.8E-3</v>
      </c>
      <c r="F201" s="23">
        <v>1.421E-3</v>
      </c>
      <c r="G201" s="23">
        <f t="shared" si="2"/>
        <v>3.79E-4</v>
      </c>
    </row>
    <row r="202" spans="1:7" ht="22.5" customHeight="1" x14ac:dyDescent="0.25">
      <c r="A202" s="28" t="s">
        <v>33</v>
      </c>
      <c r="B202" s="32" t="s">
        <v>549</v>
      </c>
      <c r="C202" s="32" t="s">
        <v>549</v>
      </c>
      <c r="D202" s="8" t="s">
        <v>121</v>
      </c>
      <c r="E202" s="23">
        <v>8.9999999999999998E-4</v>
      </c>
      <c r="F202" s="23">
        <v>5.6300000000000024E-4</v>
      </c>
      <c r="G202" s="23">
        <f t="shared" si="2"/>
        <v>3.3699999999999973E-4</v>
      </c>
    </row>
    <row r="203" spans="1:7" ht="22.5" customHeight="1" x14ac:dyDescent="0.25">
      <c r="A203" s="28" t="s">
        <v>11</v>
      </c>
      <c r="B203" s="32" t="s">
        <v>133</v>
      </c>
      <c r="C203" s="32" t="s">
        <v>133</v>
      </c>
      <c r="D203" s="8" t="s">
        <v>19</v>
      </c>
      <c r="E203" s="23">
        <v>1.0999999999999999E-2</v>
      </c>
      <c r="F203" s="23">
        <v>8.5460000000000015E-3</v>
      </c>
      <c r="G203" s="23">
        <f t="shared" si="2"/>
        <v>2.4539999999999978E-3</v>
      </c>
    </row>
    <row r="204" spans="1:7" ht="22.5" customHeight="1" x14ac:dyDescent="0.25">
      <c r="A204" s="28" t="s">
        <v>33</v>
      </c>
      <c r="B204" s="32" t="s">
        <v>550</v>
      </c>
      <c r="C204" s="32" t="s">
        <v>550</v>
      </c>
      <c r="D204" s="8" t="s">
        <v>19</v>
      </c>
      <c r="E204" s="23">
        <v>0.09</v>
      </c>
      <c r="F204" s="23">
        <v>2.2634999999999999E-2</v>
      </c>
      <c r="G204" s="23">
        <f t="shared" si="2"/>
        <v>6.7364999999999994E-2</v>
      </c>
    </row>
    <row r="205" spans="1:7" ht="33.75" customHeight="1" x14ac:dyDescent="0.25">
      <c r="A205" s="28" t="s">
        <v>33</v>
      </c>
      <c r="B205" s="32" t="s">
        <v>551</v>
      </c>
      <c r="C205" s="32" t="s">
        <v>551</v>
      </c>
      <c r="D205" s="8" t="s">
        <v>121</v>
      </c>
      <c r="E205" s="23">
        <v>3.3E-3</v>
      </c>
      <c r="F205" s="23">
        <v>2.3340000000000001E-3</v>
      </c>
      <c r="G205" s="23">
        <f t="shared" ref="G205:G268" si="3">E205-F205</f>
        <v>9.6599999999999984E-4</v>
      </c>
    </row>
    <row r="206" spans="1:7" ht="33.75" customHeight="1" x14ac:dyDescent="0.25">
      <c r="A206" s="28" t="s">
        <v>33</v>
      </c>
      <c r="B206" s="32" t="s">
        <v>552</v>
      </c>
      <c r="C206" s="32" t="s">
        <v>552</v>
      </c>
      <c r="D206" s="8" t="s">
        <v>19</v>
      </c>
      <c r="E206" s="23">
        <v>5.0000000000000001E-3</v>
      </c>
      <c r="F206" s="23">
        <v>3.2020000000000009E-3</v>
      </c>
      <c r="G206" s="23">
        <f t="shared" si="3"/>
        <v>1.7979999999999993E-3</v>
      </c>
    </row>
    <row r="207" spans="1:7" ht="22.5" customHeight="1" x14ac:dyDescent="0.25">
      <c r="A207" s="28" t="s">
        <v>33</v>
      </c>
      <c r="B207" s="32" t="s">
        <v>553</v>
      </c>
      <c r="C207" s="32" t="s">
        <v>553</v>
      </c>
      <c r="D207" s="8" t="s">
        <v>121</v>
      </c>
      <c r="E207" s="23">
        <v>1E-3</v>
      </c>
      <c r="F207" s="23">
        <v>6.1700000000000025E-4</v>
      </c>
      <c r="G207" s="23">
        <f t="shared" si="3"/>
        <v>3.8299999999999977E-4</v>
      </c>
    </row>
    <row r="208" spans="1:7" ht="22.5" customHeight="1" x14ac:dyDescent="0.25">
      <c r="A208" s="28" t="s">
        <v>33</v>
      </c>
      <c r="B208" s="32" t="s">
        <v>554</v>
      </c>
      <c r="C208" s="32" t="s">
        <v>554</v>
      </c>
      <c r="D208" s="8" t="s">
        <v>121</v>
      </c>
      <c r="E208" s="23">
        <v>2.8E-3</v>
      </c>
      <c r="F208" s="23">
        <v>1.7480000000000004E-3</v>
      </c>
      <c r="G208" s="23">
        <f t="shared" si="3"/>
        <v>1.0519999999999996E-3</v>
      </c>
    </row>
    <row r="209" spans="1:7" ht="22.5" customHeight="1" x14ac:dyDescent="0.25">
      <c r="A209" s="28" t="s">
        <v>33</v>
      </c>
      <c r="B209" s="32" t="s">
        <v>555</v>
      </c>
      <c r="C209" s="32" t="s">
        <v>555</v>
      </c>
      <c r="D209" s="8" t="s">
        <v>121</v>
      </c>
      <c r="E209" s="23">
        <v>1.2999999999999999E-3</v>
      </c>
      <c r="F209" s="23">
        <v>8.900000000000006E-4</v>
      </c>
      <c r="G209" s="23">
        <f t="shared" si="3"/>
        <v>4.0999999999999934E-4</v>
      </c>
    </row>
    <row r="210" spans="1:7" ht="22.5" customHeight="1" x14ac:dyDescent="0.25">
      <c r="A210" s="28" t="s">
        <v>33</v>
      </c>
      <c r="B210" s="32" t="s">
        <v>556</v>
      </c>
      <c r="C210" s="32" t="s">
        <v>556</v>
      </c>
      <c r="D210" s="8" t="s">
        <v>121</v>
      </c>
      <c r="E210" s="23">
        <v>8.0000000000000004E-4</v>
      </c>
      <c r="F210" s="23">
        <v>2.7000000000000011E-4</v>
      </c>
      <c r="G210" s="23">
        <f t="shared" si="3"/>
        <v>5.2999999999999987E-4</v>
      </c>
    </row>
    <row r="211" spans="1:7" ht="22.5" customHeight="1" x14ac:dyDescent="0.25">
      <c r="A211" s="28" t="s">
        <v>33</v>
      </c>
      <c r="B211" s="32" t="s">
        <v>557</v>
      </c>
      <c r="C211" s="32" t="s">
        <v>557</v>
      </c>
      <c r="D211" s="8" t="s">
        <v>121</v>
      </c>
      <c r="E211" s="23">
        <v>2.5000000000000001E-3</v>
      </c>
      <c r="F211" s="23">
        <v>2.2420000000000001E-3</v>
      </c>
      <c r="G211" s="23">
        <f t="shared" si="3"/>
        <v>2.5799999999999998E-4</v>
      </c>
    </row>
    <row r="212" spans="1:7" ht="22.5" customHeight="1" x14ac:dyDescent="0.25">
      <c r="A212" s="28" t="s">
        <v>33</v>
      </c>
      <c r="B212" s="32" t="s">
        <v>558</v>
      </c>
      <c r="C212" s="32" t="s">
        <v>558</v>
      </c>
      <c r="D212" s="8" t="s">
        <v>19</v>
      </c>
      <c r="E212" s="23">
        <v>0.12</v>
      </c>
      <c r="F212" s="23">
        <v>7.8406000000000003E-2</v>
      </c>
      <c r="G212" s="23">
        <f t="shared" si="3"/>
        <v>4.1593999999999992E-2</v>
      </c>
    </row>
    <row r="213" spans="1:7" ht="33.75" customHeight="1" x14ac:dyDescent="0.25">
      <c r="A213" s="28" t="s">
        <v>33</v>
      </c>
      <c r="B213" s="32" t="s">
        <v>559</v>
      </c>
      <c r="C213" s="32" t="s">
        <v>559</v>
      </c>
      <c r="D213" s="8" t="s">
        <v>121</v>
      </c>
      <c r="E213" s="23">
        <v>3.8799999999999998E-3</v>
      </c>
      <c r="F213" s="23">
        <v>1.6590000000000003E-3</v>
      </c>
      <c r="G213" s="23">
        <f t="shared" si="3"/>
        <v>2.2209999999999995E-3</v>
      </c>
    </row>
    <row r="214" spans="1:7" ht="22.5" customHeight="1" x14ac:dyDescent="0.25">
      <c r="A214" s="28" t="s">
        <v>33</v>
      </c>
      <c r="B214" s="32" t="s">
        <v>560</v>
      </c>
      <c r="C214" s="32" t="s">
        <v>560</v>
      </c>
      <c r="D214" s="8" t="s">
        <v>121</v>
      </c>
      <c r="E214" s="23">
        <v>2E-3</v>
      </c>
      <c r="F214" s="23">
        <v>1.1160000000000002E-3</v>
      </c>
      <c r="G214" s="23">
        <f t="shared" si="3"/>
        <v>8.839999999999998E-4</v>
      </c>
    </row>
    <row r="215" spans="1:7" ht="33.75" customHeight="1" x14ac:dyDescent="0.25">
      <c r="A215" s="28" t="s">
        <v>33</v>
      </c>
      <c r="B215" s="32" t="s">
        <v>561</v>
      </c>
      <c r="C215" s="32" t="s">
        <v>561</v>
      </c>
      <c r="D215" s="8" t="s">
        <v>22</v>
      </c>
      <c r="E215" s="23">
        <v>1E-3</v>
      </c>
      <c r="F215" s="23">
        <v>4.4600000000000016E-4</v>
      </c>
      <c r="G215" s="23">
        <f t="shared" si="3"/>
        <v>5.5399999999999981E-4</v>
      </c>
    </row>
    <row r="216" spans="1:7" ht="22.5" customHeight="1" x14ac:dyDescent="0.25">
      <c r="A216" s="28" t="s">
        <v>33</v>
      </c>
      <c r="B216" s="32" t="s">
        <v>562</v>
      </c>
      <c r="C216" s="32" t="s">
        <v>562</v>
      </c>
      <c r="D216" s="8" t="s">
        <v>18</v>
      </c>
      <c r="E216" s="23">
        <v>0.24</v>
      </c>
      <c r="F216" s="23">
        <v>0.19494500000000003</v>
      </c>
      <c r="G216" s="23">
        <f t="shared" si="3"/>
        <v>4.5054999999999956E-2</v>
      </c>
    </row>
    <row r="217" spans="1:7" ht="22.5" customHeight="1" x14ac:dyDescent="0.25">
      <c r="A217" s="28" t="s">
        <v>33</v>
      </c>
      <c r="B217" s="32" t="s">
        <v>563</v>
      </c>
      <c r="C217" s="32" t="s">
        <v>563</v>
      </c>
      <c r="D217" s="8" t="s">
        <v>18</v>
      </c>
      <c r="E217" s="23">
        <v>0.191</v>
      </c>
      <c r="F217" s="23">
        <v>0.15242100000000003</v>
      </c>
      <c r="G217" s="23">
        <f t="shared" si="3"/>
        <v>3.8578999999999974E-2</v>
      </c>
    </row>
    <row r="218" spans="1:7" ht="22.5" customHeight="1" x14ac:dyDescent="0.25">
      <c r="A218" s="28" t="s">
        <v>33</v>
      </c>
      <c r="B218" s="32" t="s">
        <v>564</v>
      </c>
      <c r="C218" s="32" t="s">
        <v>564</v>
      </c>
      <c r="D218" s="8" t="s">
        <v>22</v>
      </c>
      <c r="E218" s="23">
        <v>6.9999999999999999E-4</v>
      </c>
      <c r="F218" s="23">
        <v>2.3900000000000012E-4</v>
      </c>
      <c r="G218" s="23">
        <f t="shared" si="3"/>
        <v>4.6099999999999988E-4</v>
      </c>
    </row>
    <row r="219" spans="1:7" ht="33.75" customHeight="1" x14ac:dyDescent="0.25">
      <c r="A219" s="28" t="s">
        <v>33</v>
      </c>
      <c r="B219" s="32" t="s">
        <v>565</v>
      </c>
      <c r="C219" s="32" t="s">
        <v>565</v>
      </c>
      <c r="D219" s="8" t="s">
        <v>22</v>
      </c>
      <c r="E219" s="23">
        <v>8.0000000000000004E-4</v>
      </c>
      <c r="F219" s="23">
        <v>9.7E-5</v>
      </c>
      <c r="G219" s="23">
        <f t="shared" si="3"/>
        <v>7.0300000000000007E-4</v>
      </c>
    </row>
    <row r="220" spans="1:7" ht="22.5" customHeight="1" x14ac:dyDescent="0.25">
      <c r="A220" s="28" t="s">
        <v>33</v>
      </c>
      <c r="B220" s="32" t="s">
        <v>566</v>
      </c>
      <c r="C220" s="32" t="s">
        <v>566</v>
      </c>
      <c r="D220" s="8" t="s">
        <v>121</v>
      </c>
      <c r="E220" s="23">
        <v>2.5000000000000001E-3</v>
      </c>
      <c r="F220" s="23">
        <v>9.9400000000000074E-4</v>
      </c>
      <c r="G220" s="23">
        <f t="shared" si="3"/>
        <v>1.5059999999999993E-3</v>
      </c>
    </row>
    <row r="221" spans="1:7" ht="22.5" customHeight="1" x14ac:dyDescent="0.25">
      <c r="A221" s="28" t="s">
        <v>33</v>
      </c>
      <c r="B221" s="32" t="s">
        <v>567</v>
      </c>
      <c r="C221" s="32" t="s">
        <v>567</v>
      </c>
      <c r="D221" s="8" t="s">
        <v>19</v>
      </c>
      <c r="E221" s="23">
        <v>0.04</v>
      </c>
      <c r="F221" s="23">
        <v>2.7405000000000006E-2</v>
      </c>
      <c r="G221" s="23">
        <f t="shared" si="3"/>
        <v>1.2594999999999995E-2</v>
      </c>
    </row>
    <row r="222" spans="1:7" ht="33.75" customHeight="1" x14ac:dyDescent="0.25">
      <c r="A222" s="28" t="s">
        <v>33</v>
      </c>
      <c r="B222" s="32" t="s">
        <v>568</v>
      </c>
      <c r="C222" s="32" t="s">
        <v>568</v>
      </c>
      <c r="D222" s="8" t="s">
        <v>22</v>
      </c>
      <c r="E222" s="23">
        <v>1E-3</v>
      </c>
      <c r="F222" s="23">
        <v>5.4200000000000027E-4</v>
      </c>
      <c r="G222" s="23">
        <f t="shared" si="3"/>
        <v>4.5799999999999975E-4</v>
      </c>
    </row>
    <row r="223" spans="1:7" ht="22.5" customHeight="1" x14ac:dyDescent="0.25">
      <c r="A223" s="28" t="s">
        <v>33</v>
      </c>
      <c r="B223" s="32" t="s">
        <v>569</v>
      </c>
      <c r="C223" s="32" t="s">
        <v>569</v>
      </c>
      <c r="D223" s="8" t="s">
        <v>121</v>
      </c>
      <c r="E223" s="23">
        <v>2.5000000000000001E-3</v>
      </c>
      <c r="F223" s="23">
        <v>1.7439999999999997E-3</v>
      </c>
      <c r="G223" s="23">
        <f t="shared" si="3"/>
        <v>7.5600000000000038E-4</v>
      </c>
    </row>
    <row r="224" spans="1:7" ht="33.75" customHeight="1" x14ac:dyDescent="0.25">
      <c r="A224" s="28" t="s">
        <v>33</v>
      </c>
      <c r="B224" s="32" t="s">
        <v>570</v>
      </c>
      <c r="C224" s="32" t="s">
        <v>570</v>
      </c>
      <c r="D224" s="8" t="s">
        <v>18</v>
      </c>
      <c r="E224" s="23">
        <v>0.08</v>
      </c>
      <c r="F224" s="23">
        <v>7.8417999999999988E-2</v>
      </c>
      <c r="G224" s="23">
        <f t="shared" si="3"/>
        <v>1.582000000000014E-3</v>
      </c>
    </row>
    <row r="225" spans="1:7" ht="22.5" customHeight="1" x14ac:dyDescent="0.25">
      <c r="A225" s="28" t="s">
        <v>33</v>
      </c>
      <c r="B225" s="32" t="s">
        <v>571</v>
      </c>
      <c r="C225" s="32" t="s">
        <v>571</v>
      </c>
      <c r="D225" s="8" t="s">
        <v>19</v>
      </c>
      <c r="E225" s="23">
        <v>0.02</v>
      </c>
      <c r="F225" s="23">
        <v>1.5913999999999998E-2</v>
      </c>
      <c r="G225" s="23">
        <f t="shared" si="3"/>
        <v>4.0860000000000028E-3</v>
      </c>
    </row>
    <row r="226" spans="1:7" ht="22.5" customHeight="1" x14ac:dyDescent="0.25">
      <c r="A226" s="28" t="s">
        <v>11</v>
      </c>
      <c r="B226" s="32" t="s">
        <v>134</v>
      </c>
      <c r="C226" s="32" t="s">
        <v>134</v>
      </c>
      <c r="D226" s="8" t="s">
        <v>19</v>
      </c>
      <c r="E226" s="23">
        <v>7.0184999999999997E-2</v>
      </c>
      <c r="F226" s="23">
        <v>2.8038000000000004E-2</v>
      </c>
      <c r="G226" s="23">
        <f t="shared" si="3"/>
        <v>4.214699999999999E-2</v>
      </c>
    </row>
    <row r="227" spans="1:7" ht="22.5" customHeight="1" x14ac:dyDescent="0.25">
      <c r="A227" s="28" t="s">
        <v>33</v>
      </c>
      <c r="B227" s="32" t="s">
        <v>572</v>
      </c>
      <c r="C227" s="32" t="s">
        <v>572</v>
      </c>
      <c r="D227" s="8" t="s">
        <v>121</v>
      </c>
      <c r="E227" s="23">
        <v>2.3999999999999998E-3</v>
      </c>
      <c r="F227" s="23">
        <v>1.8349999999999998E-3</v>
      </c>
      <c r="G227" s="23">
        <f t="shared" si="3"/>
        <v>5.6499999999999996E-4</v>
      </c>
    </row>
    <row r="228" spans="1:7" ht="22.5" customHeight="1" x14ac:dyDescent="0.25">
      <c r="A228" s="28" t="s">
        <v>33</v>
      </c>
      <c r="B228" s="32" t="s">
        <v>573</v>
      </c>
      <c r="C228" s="32" t="s">
        <v>573</v>
      </c>
      <c r="D228" s="8" t="s">
        <v>22</v>
      </c>
      <c r="E228" s="23">
        <v>1E-3</v>
      </c>
      <c r="F228" s="23">
        <v>3.7700000000000011E-4</v>
      </c>
      <c r="G228" s="23">
        <f t="shared" si="3"/>
        <v>6.2299999999999986E-4</v>
      </c>
    </row>
    <row r="229" spans="1:7" ht="22.5" customHeight="1" x14ac:dyDescent="0.25">
      <c r="A229" s="28" t="s">
        <v>33</v>
      </c>
      <c r="B229" s="32" t="s">
        <v>574</v>
      </c>
      <c r="C229" s="32" t="s">
        <v>574</v>
      </c>
      <c r="D229" s="8" t="s">
        <v>19</v>
      </c>
      <c r="E229" s="23">
        <v>1.0999999999999999E-2</v>
      </c>
      <c r="F229" s="23">
        <v>7.0630000000000007E-3</v>
      </c>
      <c r="G229" s="23">
        <f t="shared" si="3"/>
        <v>3.9369999999999987E-3</v>
      </c>
    </row>
    <row r="230" spans="1:7" ht="22.5" customHeight="1" x14ac:dyDescent="0.25">
      <c r="A230" s="28" t="s">
        <v>33</v>
      </c>
      <c r="B230" s="32" t="s">
        <v>575</v>
      </c>
      <c r="C230" s="32" t="s">
        <v>575</v>
      </c>
      <c r="D230" s="8" t="s">
        <v>121</v>
      </c>
      <c r="E230" s="23">
        <v>6.0000000000000001E-3</v>
      </c>
      <c r="F230" s="23">
        <v>3.6809999999999998E-3</v>
      </c>
      <c r="G230" s="23">
        <f t="shared" si="3"/>
        <v>2.3190000000000003E-3</v>
      </c>
    </row>
    <row r="231" spans="1:7" ht="33.75" customHeight="1" x14ac:dyDescent="0.25">
      <c r="A231" s="28" t="s">
        <v>33</v>
      </c>
      <c r="B231" s="32" t="s">
        <v>576</v>
      </c>
      <c r="C231" s="32" t="s">
        <v>576</v>
      </c>
      <c r="D231" s="8" t="s">
        <v>121</v>
      </c>
      <c r="E231" s="23">
        <v>1.8E-3</v>
      </c>
      <c r="F231" s="23">
        <v>9.750000000000005E-4</v>
      </c>
      <c r="G231" s="23">
        <f t="shared" si="3"/>
        <v>8.2499999999999945E-4</v>
      </c>
    </row>
    <row r="232" spans="1:7" ht="22.5" customHeight="1" x14ac:dyDescent="0.25">
      <c r="A232" s="28" t="s">
        <v>33</v>
      </c>
      <c r="B232" s="32" t="s">
        <v>577</v>
      </c>
      <c r="C232" s="32" t="s">
        <v>577</v>
      </c>
      <c r="D232" s="8" t="s">
        <v>22</v>
      </c>
      <c r="E232" s="23">
        <v>6.9999999999999999E-4</v>
      </c>
      <c r="F232" s="23">
        <v>4.4000000000000006E-5</v>
      </c>
      <c r="G232" s="23">
        <f t="shared" si="3"/>
        <v>6.5600000000000001E-4</v>
      </c>
    </row>
    <row r="233" spans="1:7" ht="22.5" customHeight="1" x14ac:dyDescent="0.25">
      <c r="A233" s="28" t="s">
        <v>33</v>
      </c>
      <c r="B233" s="32" t="s">
        <v>578</v>
      </c>
      <c r="C233" s="32" t="s">
        <v>578</v>
      </c>
      <c r="D233" s="8" t="s">
        <v>121</v>
      </c>
      <c r="E233" s="23">
        <v>4.7000000000000002E-3</v>
      </c>
      <c r="F233" s="23">
        <v>2.6440000000000001E-3</v>
      </c>
      <c r="G233" s="23">
        <f t="shared" si="3"/>
        <v>2.0560000000000001E-3</v>
      </c>
    </row>
    <row r="234" spans="1:7" ht="22.5" customHeight="1" x14ac:dyDescent="0.25">
      <c r="A234" s="28" t="s">
        <v>33</v>
      </c>
      <c r="B234" s="32" t="s">
        <v>579</v>
      </c>
      <c r="C234" s="32" t="s">
        <v>579</v>
      </c>
      <c r="D234" s="8" t="s">
        <v>121</v>
      </c>
      <c r="E234" s="23">
        <v>3.5999999999999999E-3</v>
      </c>
      <c r="F234" s="23">
        <v>1.271E-3</v>
      </c>
      <c r="G234" s="23">
        <f t="shared" si="3"/>
        <v>2.3289999999999999E-3</v>
      </c>
    </row>
    <row r="235" spans="1:7" ht="33.75" customHeight="1" x14ac:dyDescent="0.25">
      <c r="A235" s="28" t="s">
        <v>33</v>
      </c>
      <c r="B235" s="32" t="s">
        <v>580</v>
      </c>
      <c r="C235" s="32" t="s">
        <v>580</v>
      </c>
      <c r="D235" s="8" t="s">
        <v>121</v>
      </c>
      <c r="E235" s="23">
        <v>2.8E-3</v>
      </c>
      <c r="F235" s="23">
        <v>1.0720000000000005E-3</v>
      </c>
      <c r="G235" s="23">
        <f t="shared" si="3"/>
        <v>1.7279999999999995E-3</v>
      </c>
    </row>
    <row r="236" spans="1:7" ht="22.5" customHeight="1" x14ac:dyDescent="0.25">
      <c r="A236" s="28" t="s">
        <v>33</v>
      </c>
      <c r="B236" s="32" t="s">
        <v>581</v>
      </c>
      <c r="C236" s="32" t="s">
        <v>581</v>
      </c>
      <c r="D236" s="8" t="s">
        <v>121</v>
      </c>
      <c r="E236" s="23">
        <v>3.692E-3</v>
      </c>
      <c r="F236" s="23">
        <v>2.1850000000000003E-3</v>
      </c>
      <c r="G236" s="23">
        <f t="shared" si="3"/>
        <v>1.5069999999999997E-3</v>
      </c>
    </row>
    <row r="237" spans="1:7" ht="22.5" customHeight="1" x14ac:dyDescent="0.25">
      <c r="A237" s="28" t="s">
        <v>33</v>
      </c>
      <c r="B237" s="32" t="s">
        <v>582</v>
      </c>
      <c r="C237" s="32" t="s">
        <v>582</v>
      </c>
      <c r="D237" s="8" t="s">
        <v>121</v>
      </c>
      <c r="E237" s="23">
        <v>2.2000000000000001E-3</v>
      </c>
      <c r="F237" s="23">
        <v>1.4390000000000002E-3</v>
      </c>
      <c r="G237" s="23">
        <f t="shared" si="3"/>
        <v>7.6099999999999996E-4</v>
      </c>
    </row>
    <row r="238" spans="1:7" ht="33.75" customHeight="1" x14ac:dyDescent="0.25">
      <c r="A238" s="28" t="s">
        <v>33</v>
      </c>
      <c r="B238" s="32" t="s">
        <v>583</v>
      </c>
      <c r="C238" s="32" t="s">
        <v>583</v>
      </c>
      <c r="D238" s="8" t="s">
        <v>121</v>
      </c>
      <c r="E238" s="23">
        <v>2.529E-3</v>
      </c>
      <c r="F238" s="23">
        <v>6.3500000000000026E-4</v>
      </c>
      <c r="G238" s="23">
        <f t="shared" si="3"/>
        <v>1.8939999999999999E-3</v>
      </c>
    </row>
    <row r="239" spans="1:7" ht="33.75" customHeight="1" x14ac:dyDescent="0.25">
      <c r="A239" s="28" t="s">
        <v>33</v>
      </c>
      <c r="B239" s="32" t="s">
        <v>584</v>
      </c>
      <c r="C239" s="32" t="s">
        <v>584</v>
      </c>
      <c r="D239" s="8" t="s">
        <v>121</v>
      </c>
      <c r="E239" s="23">
        <v>4.0700000000000007E-3</v>
      </c>
      <c r="F239" s="23">
        <v>2.8730000000000001E-3</v>
      </c>
      <c r="G239" s="23">
        <f t="shared" si="3"/>
        <v>1.1970000000000006E-3</v>
      </c>
    </row>
    <row r="240" spans="1:7" ht="33.75" customHeight="1" x14ac:dyDescent="0.25">
      <c r="A240" s="28" t="s">
        <v>33</v>
      </c>
      <c r="B240" s="32" t="s">
        <v>585</v>
      </c>
      <c r="C240" s="32" t="s">
        <v>585</v>
      </c>
      <c r="D240" s="8" t="s">
        <v>121</v>
      </c>
      <c r="E240" s="23">
        <v>7.0999999999999995E-3</v>
      </c>
      <c r="F240" s="23">
        <v>6.0060000000000018E-3</v>
      </c>
      <c r="G240" s="23">
        <f t="shared" si="3"/>
        <v>1.0939999999999978E-3</v>
      </c>
    </row>
    <row r="241" spans="1:7" ht="33.75" customHeight="1" x14ac:dyDescent="0.25">
      <c r="A241" s="28" t="s">
        <v>33</v>
      </c>
      <c r="B241" s="32" t="s">
        <v>586</v>
      </c>
      <c r="C241" s="32" t="s">
        <v>586</v>
      </c>
      <c r="D241" s="8" t="s">
        <v>121</v>
      </c>
      <c r="E241" s="23">
        <v>2.5000000000000001E-3</v>
      </c>
      <c r="F241" s="23">
        <v>1.0540000000000002E-3</v>
      </c>
      <c r="G241" s="23">
        <f t="shared" si="3"/>
        <v>1.4459999999999998E-3</v>
      </c>
    </row>
    <row r="242" spans="1:7" ht="22.5" customHeight="1" x14ac:dyDescent="0.25">
      <c r="A242" s="28" t="s">
        <v>21</v>
      </c>
      <c r="B242" s="32" t="s">
        <v>135</v>
      </c>
      <c r="C242" s="32" t="s">
        <v>135</v>
      </c>
      <c r="D242" s="8" t="s">
        <v>18</v>
      </c>
      <c r="E242" s="23">
        <v>0.49460000000000004</v>
      </c>
      <c r="F242" s="23">
        <v>0.35072399999999998</v>
      </c>
      <c r="G242" s="23">
        <f t="shared" si="3"/>
        <v>0.14387600000000006</v>
      </c>
    </row>
    <row r="243" spans="1:7" ht="33.75" customHeight="1" x14ac:dyDescent="0.25">
      <c r="A243" s="28" t="s">
        <v>21</v>
      </c>
      <c r="B243" s="32" t="s">
        <v>136</v>
      </c>
      <c r="C243" s="32" t="s">
        <v>136</v>
      </c>
      <c r="D243" s="8" t="s">
        <v>19</v>
      </c>
      <c r="E243" s="23">
        <v>4.7E-2</v>
      </c>
      <c r="F243" s="23">
        <v>3.1666E-2</v>
      </c>
      <c r="G243" s="23">
        <f t="shared" si="3"/>
        <v>1.5334E-2</v>
      </c>
    </row>
    <row r="244" spans="1:7" ht="45" customHeight="1" x14ac:dyDescent="0.25">
      <c r="A244" s="28" t="s">
        <v>21</v>
      </c>
      <c r="B244" s="32" t="s">
        <v>137</v>
      </c>
      <c r="C244" s="32" t="s">
        <v>137</v>
      </c>
      <c r="D244" s="8" t="s">
        <v>18</v>
      </c>
      <c r="E244" s="23">
        <v>0.17199999999999999</v>
      </c>
      <c r="F244" s="23">
        <v>0.11344799999999997</v>
      </c>
      <c r="G244" s="23">
        <f t="shared" si="3"/>
        <v>5.8552000000000021E-2</v>
      </c>
    </row>
    <row r="245" spans="1:7" ht="22.5" customHeight="1" x14ac:dyDescent="0.25">
      <c r="A245" s="28" t="s">
        <v>21</v>
      </c>
      <c r="B245" s="32" t="s">
        <v>138</v>
      </c>
      <c r="C245" s="32" t="s">
        <v>138</v>
      </c>
      <c r="D245" s="8" t="s">
        <v>19</v>
      </c>
      <c r="E245" s="23">
        <v>4.8000000000000001E-2</v>
      </c>
      <c r="F245" s="23">
        <v>3.8280999999999996E-2</v>
      </c>
      <c r="G245" s="23">
        <f t="shared" si="3"/>
        <v>9.7190000000000054E-3</v>
      </c>
    </row>
    <row r="246" spans="1:7" ht="22.5" customHeight="1" x14ac:dyDescent="0.25">
      <c r="A246" s="28" t="s">
        <v>21</v>
      </c>
      <c r="B246" s="32" t="s">
        <v>139</v>
      </c>
      <c r="C246" s="32" t="s">
        <v>139</v>
      </c>
      <c r="D246" s="8" t="s">
        <v>19</v>
      </c>
      <c r="E246" s="23">
        <v>4.8000000000000001E-2</v>
      </c>
      <c r="F246" s="23">
        <v>3.4829000000000006E-2</v>
      </c>
      <c r="G246" s="23">
        <f t="shared" si="3"/>
        <v>1.3170999999999995E-2</v>
      </c>
    </row>
    <row r="247" spans="1:7" ht="33.75" customHeight="1" x14ac:dyDescent="0.25">
      <c r="A247" s="28" t="s">
        <v>21</v>
      </c>
      <c r="B247" s="32" t="s">
        <v>140</v>
      </c>
      <c r="C247" s="32" t="s">
        <v>140</v>
      </c>
      <c r="D247" s="8" t="s">
        <v>19</v>
      </c>
      <c r="E247" s="23">
        <v>5.8299999999999998E-2</v>
      </c>
      <c r="F247" s="23">
        <v>4.2577000000000011E-2</v>
      </c>
      <c r="G247" s="23">
        <f t="shared" si="3"/>
        <v>1.5722999999999987E-2</v>
      </c>
    </row>
    <row r="248" spans="1:7" ht="33.75" customHeight="1" x14ac:dyDescent="0.25">
      <c r="A248" s="28" t="s">
        <v>21</v>
      </c>
      <c r="B248" s="32" t="s">
        <v>587</v>
      </c>
      <c r="C248" s="32" t="s">
        <v>587</v>
      </c>
      <c r="D248" s="8" t="s">
        <v>19</v>
      </c>
      <c r="E248" s="23">
        <v>4.4999999999999998E-2</v>
      </c>
      <c r="F248" s="23">
        <v>0</v>
      </c>
      <c r="G248" s="23">
        <f t="shared" si="3"/>
        <v>4.4999999999999998E-2</v>
      </c>
    </row>
    <row r="249" spans="1:7" ht="33.75" customHeight="1" x14ac:dyDescent="0.25">
      <c r="A249" s="28" t="s">
        <v>33</v>
      </c>
      <c r="B249" s="32" t="s">
        <v>588</v>
      </c>
      <c r="C249" s="32" t="s">
        <v>588</v>
      </c>
      <c r="D249" s="8" t="s">
        <v>121</v>
      </c>
      <c r="E249" s="23">
        <v>3.0000000000000001E-3</v>
      </c>
      <c r="F249" s="23">
        <v>1.2420000000000003E-3</v>
      </c>
      <c r="G249" s="23">
        <f t="shared" si="3"/>
        <v>1.7579999999999998E-3</v>
      </c>
    </row>
    <row r="250" spans="1:7" ht="33.75" customHeight="1" x14ac:dyDescent="0.25">
      <c r="A250" s="28" t="s">
        <v>33</v>
      </c>
      <c r="B250" s="32" t="s">
        <v>589</v>
      </c>
      <c r="C250" s="32" t="s">
        <v>589</v>
      </c>
      <c r="D250" s="8" t="s">
        <v>22</v>
      </c>
      <c r="E250" s="23">
        <v>8.0000000000000004E-4</v>
      </c>
      <c r="F250" s="23">
        <v>0</v>
      </c>
      <c r="G250" s="23">
        <f t="shared" si="3"/>
        <v>8.0000000000000004E-4</v>
      </c>
    </row>
    <row r="251" spans="1:7" ht="33.75" customHeight="1" x14ac:dyDescent="0.25">
      <c r="A251" s="28" t="s">
        <v>33</v>
      </c>
      <c r="B251" s="32" t="s">
        <v>590</v>
      </c>
      <c r="C251" s="32" t="s">
        <v>590</v>
      </c>
      <c r="D251" s="8" t="s">
        <v>121</v>
      </c>
      <c r="E251" s="23">
        <v>2.5000000000000001E-3</v>
      </c>
      <c r="F251" s="23">
        <v>1.508E-3</v>
      </c>
      <c r="G251" s="23">
        <f t="shared" si="3"/>
        <v>9.9200000000000004E-4</v>
      </c>
    </row>
    <row r="252" spans="1:7" ht="22.5" customHeight="1" x14ac:dyDescent="0.25">
      <c r="A252" s="28" t="s">
        <v>33</v>
      </c>
      <c r="B252" s="32" t="s">
        <v>591</v>
      </c>
      <c r="C252" s="32" t="s">
        <v>591</v>
      </c>
      <c r="D252" s="8" t="s">
        <v>19</v>
      </c>
      <c r="E252" s="23">
        <v>3.2199999999999999E-2</v>
      </c>
      <c r="F252" s="23">
        <v>1.7597999999999999E-2</v>
      </c>
      <c r="G252" s="23">
        <f t="shared" si="3"/>
        <v>1.4602E-2</v>
      </c>
    </row>
    <row r="253" spans="1:7" ht="22.5" customHeight="1" x14ac:dyDescent="0.25">
      <c r="A253" s="28" t="s">
        <v>33</v>
      </c>
      <c r="B253" s="32" t="s">
        <v>592</v>
      </c>
      <c r="C253" s="32" t="s">
        <v>592</v>
      </c>
      <c r="D253" s="8" t="s">
        <v>19</v>
      </c>
      <c r="E253" s="23">
        <v>3.1E-2</v>
      </c>
      <c r="F253" s="23">
        <v>1.4157000000000001E-2</v>
      </c>
      <c r="G253" s="23">
        <f t="shared" si="3"/>
        <v>1.6842999999999997E-2</v>
      </c>
    </row>
    <row r="254" spans="1:7" ht="22.5" customHeight="1" x14ac:dyDescent="0.25">
      <c r="A254" s="28" t="s">
        <v>33</v>
      </c>
      <c r="B254" s="32" t="s">
        <v>593</v>
      </c>
      <c r="C254" s="32" t="s">
        <v>593</v>
      </c>
      <c r="D254" s="8" t="s">
        <v>22</v>
      </c>
      <c r="E254" s="23">
        <v>8.0000000000000004E-4</v>
      </c>
      <c r="F254" s="23">
        <v>4.7600000000000029E-4</v>
      </c>
      <c r="G254" s="23">
        <f t="shared" si="3"/>
        <v>3.2399999999999974E-4</v>
      </c>
    </row>
    <row r="255" spans="1:7" ht="22.5" customHeight="1" x14ac:dyDescent="0.25">
      <c r="A255" s="28" t="s">
        <v>33</v>
      </c>
      <c r="B255" s="32" t="s">
        <v>594</v>
      </c>
      <c r="C255" s="32" t="s">
        <v>594</v>
      </c>
      <c r="D255" s="8" t="s">
        <v>121</v>
      </c>
      <c r="E255" s="23">
        <v>1.4E-3</v>
      </c>
      <c r="F255" s="23">
        <v>9.5100000000000056E-4</v>
      </c>
      <c r="G255" s="23">
        <f t="shared" si="3"/>
        <v>4.4899999999999942E-4</v>
      </c>
    </row>
    <row r="256" spans="1:7" ht="22.5" customHeight="1" x14ac:dyDescent="0.25">
      <c r="A256" s="28" t="s">
        <v>33</v>
      </c>
      <c r="B256" s="32" t="s">
        <v>595</v>
      </c>
      <c r="C256" s="32" t="s">
        <v>595</v>
      </c>
      <c r="D256" s="8" t="s">
        <v>121</v>
      </c>
      <c r="E256" s="23">
        <v>1.2999999999999999E-3</v>
      </c>
      <c r="F256" s="23">
        <v>7.0600000000000025E-4</v>
      </c>
      <c r="G256" s="23">
        <f t="shared" si="3"/>
        <v>5.9399999999999969E-4</v>
      </c>
    </row>
    <row r="257" spans="1:7" ht="22.5" customHeight="1" x14ac:dyDescent="0.25">
      <c r="A257" s="28" t="s">
        <v>33</v>
      </c>
      <c r="B257" s="32" t="s">
        <v>596</v>
      </c>
      <c r="C257" s="32" t="s">
        <v>596</v>
      </c>
      <c r="D257" s="8" t="s">
        <v>121</v>
      </c>
      <c r="E257" s="23">
        <v>1E-3</v>
      </c>
      <c r="F257" s="23">
        <v>2.2200000000000011E-4</v>
      </c>
      <c r="G257" s="23">
        <f t="shared" si="3"/>
        <v>7.7799999999999994E-4</v>
      </c>
    </row>
    <row r="258" spans="1:7" ht="33.75" customHeight="1" x14ac:dyDescent="0.25">
      <c r="A258" s="28" t="s">
        <v>33</v>
      </c>
      <c r="B258" s="32" t="s">
        <v>597</v>
      </c>
      <c r="C258" s="32" t="s">
        <v>597</v>
      </c>
      <c r="D258" s="8" t="s">
        <v>19</v>
      </c>
      <c r="E258" s="23">
        <v>1.0999999999999999E-2</v>
      </c>
      <c r="F258" s="23">
        <v>2.3289999999999999E-3</v>
      </c>
      <c r="G258" s="23">
        <f t="shared" si="3"/>
        <v>8.6709999999999999E-3</v>
      </c>
    </row>
    <row r="259" spans="1:7" ht="33.75" customHeight="1" x14ac:dyDescent="0.25">
      <c r="A259" s="28" t="s">
        <v>33</v>
      </c>
      <c r="B259" s="32" t="s">
        <v>598</v>
      </c>
      <c r="C259" s="32" t="s">
        <v>598</v>
      </c>
      <c r="D259" s="8" t="s">
        <v>19</v>
      </c>
      <c r="E259" s="23">
        <v>1.9E-2</v>
      </c>
      <c r="F259" s="23">
        <v>7.7549999999999997E-3</v>
      </c>
      <c r="G259" s="23">
        <f t="shared" si="3"/>
        <v>1.1245E-2</v>
      </c>
    </row>
    <row r="260" spans="1:7" ht="33.75" customHeight="1" x14ac:dyDescent="0.25">
      <c r="A260" s="28" t="s">
        <v>33</v>
      </c>
      <c r="B260" s="32" t="s">
        <v>599</v>
      </c>
      <c r="C260" s="32" t="s">
        <v>599</v>
      </c>
      <c r="D260" s="8" t="s">
        <v>121</v>
      </c>
      <c r="E260" s="23">
        <v>3.0000000000000001E-3</v>
      </c>
      <c r="F260" s="23">
        <v>1.2700000000000001E-3</v>
      </c>
      <c r="G260" s="23">
        <f t="shared" si="3"/>
        <v>1.73E-3</v>
      </c>
    </row>
    <row r="261" spans="1:7" ht="22.5" customHeight="1" x14ac:dyDescent="0.25">
      <c r="A261" s="28" t="s">
        <v>33</v>
      </c>
      <c r="B261" s="32" t="s">
        <v>600</v>
      </c>
      <c r="C261" s="32" t="s">
        <v>600</v>
      </c>
      <c r="D261" s="8" t="s">
        <v>121</v>
      </c>
      <c r="E261" s="23">
        <v>1.7780000000000001E-3</v>
      </c>
      <c r="F261" s="23">
        <v>0</v>
      </c>
      <c r="G261" s="23">
        <f t="shared" si="3"/>
        <v>1.7780000000000001E-3</v>
      </c>
    </row>
    <row r="262" spans="1:7" ht="33.75" customHeight="1" x14ac:dyDescent="0.25">
      <c r="A262" s="28" t="s">
        <v>33</v>
      </c>
      <c r="B262" s="32" t="s">
        <v>601</v>
      </c>
      <c r="C262" s="32" t="s">
        <v>601</v>
      </c>
      <c r="D262" s="8" t="s">
        <v>121</v>
      </c>
      <c r="E262" s="23">
        <v>4.4999999999999997E-3</v>
      </c>
      <c r="F262" s="23">
        <v>1.846E-3</v>
      </c>
      <c r="G262" s="23">
        <f t="shared" si="3"/>
        <v>2.6539999999999997E-3</v>
      </c>
    </row>
    <row r="263" spans="1:7" ht="33.75" customHeight="1" x14ac:dyDescent="0.25">
      <c r="A263" s="28" t="s">
        <v>33</v>
      </c>
      <c r="B263" s="32" t="s">
        <v>602</v>
      </c>
      <c r="C263" s="32" t="s">
        <v>602</v>
      </c>
      <c r="D263" s="8" t="s">
        <v>121</v>
      </c>
      <c r="E263" s="23">
        <v>3.5000000000000001E-3</v>
      </c>
      <c r="F263" s="23">
        <v>3.059000000000001E-3</v>
      </c>
      <c r="G263" s="23">
        <f t="shared" si="3"/>
        <v>4.4099999999999912E-4</v>
      </c>
    </row>
    <row r="264" spans="1:7" ht="22.5" customHeight="1" x14ac:dyDescent="0.25">
      <c r="A264" s="28" t="s">
        <v>33</v>
      </c>
      <c r="B264" s="32" t="s">
        <v>603</v>
      </c>
      <c r="C264" s="32" t="s">
        <v>603</v>
      </c>
      <c r="D264" s="8" t="s">
        <v>121</v>
      </c>
      <c r="E264" s="23">
        <v>1.1000000000000001E-3</v>
      </c>
      <c r="F264" s="23">
        <v>7.1900000000000035E-4</v>
      </c>
      <c r="G264" s="23">
        <f t="shared" si="3"/>
        <v>3.8099999999999972E-4</v>
      </c>
    </row>
    <row r="265" spans="1:7" ht="22.5" customHeight="1" x14ac:dyDescent="0.25">
      <c r="A265" s="28" t="s">
        <v>33</v>
      </c>
      <c r="B265" s="32" t="s">
        <v>604</v>
      </c>
      <c r="C265" s="32" t="s">
        <v>604</v>
      </c>
      <c r="D265" s="8" t="s">
        <v>121</v>
      </c>
      <c r="E265" s="23">
        <v>1.1000000000000001E-3</v>
      </c>
      <c r="F265" s="23">
        <v>5.5900000000000014E-4</v>
      </c>
      <c r="G265" s="23">
        <f t="shared" si="3"/>
        <v>5.4099999999999992E-4</v>
      </c>
    </row>
    <row r="266" spans="1:7" ht="45" customHeight="1" x14ac:dyDescent="0.25">
      <c r="A266" s="28" t="s">
        <v>33</v>
      </c>
      <c r="B266" s="32" t="s">
        <v>605</v>
      </c>
      <c r="C266" s="32" t="s">
        <v>605</v>
      </c>
      <c r="D266" s="8" t="s">
        <v>19</v>
      </c>
      <c r="E266" s="23">
        <v>0.03</v>
      </c>
      <c r="F266" s="23">
        <v>1.7765999999999997E-2</v>
      </c>
      <c r="G266" s="23">
        <f t="shared" si="3"/>
        <v>1.2234000000000002E-2</v>
      </c>
    </row>
    <row r="267" spans="1:7" ht="45" customHeight="1" x14ac:dyDescent="0.25">
      <c r="A267" s="28" t="s">
        <v>33</v>
      </c>
      <c r="B267" s="32" t="s">
        <v>606</v>
      </c>
      <c r="C267" s="32" t="s">
        <v>606</v>
      </c>
      <c r="D267" s="8" t="s">
        <v>121</v>
      </c>
      <c r="E267" s="23">
        <v>2.3E-3</v>
      </c>
      <c r="F267" s="23">
        <v>5.9800000000000033E-4</v>
      </c>
      <c r="G267" s="23">
        <f t="shared" si="3"/>
        <v>1.7019999999999995E-3</v>
      </c>
    </row>
    <row r="268" spans="1:7" ht="22.5" customHeight="1" x14ac:dyDescent="0.25">
      <c r="A268" s="28" t="s">
        <v>33</v>
      </c>
      <c r="B268" s="32" t="s">
        <v>607</v>
      </c>
      <c r="C268" s="32" t="s">
        <v>607</v>
      </c>
      <c r="D268" s="8" t="s">
        <v>18</v>
      </c>
      <c r="E268" s="23">
        <v>0.21199999999999999</v>
      </c>
      <c r="F268" s="23">
        <v>9.050699999999999E-2</v>
      </c>
      <c r="G268" s="23">
        <f t="shared" si="3"/>
        <v>0.121493</v>
      </c>
    </row>
    <row r="269" spans="1:7" ht="33.75" customHeight="1" x14ac:dyDescent="0.25">
      <c r="A269" s="28" t="s">
        <v>33</v>
      </c>
      <c r="B269" s="32" t="s">
        <v>608</v>
      </c>
      <c r="C269" s="32" t="s">
        <v>608</v>
      </c>
      <c r="D269" s="8" t="s">
        <v>19</v>
      </c>
      <c r="E269" s="23">
        <v>1.0728E-2</v>
      </c>
      <c r="F269" s="23">
        <v>3.0209999999999998E-3</v>
      </c>
      <c r="G269" s="23">
        <f t="shared" ref="G269:G330" si="4">E269-F269</f>
        <v>7.7070000000000003E-3</v>
      </c>
    </row>
    <row r="270" spans="1:7" ht="22.5" customHeight="1" x14ac:dyDescent="0.25">
      <c r="A270" s="28" t="s">
        <v>33</v>
      </c>
      <c r="B270" s="32" t="s">
        <v>609</v>
      </c>
      <c r="C270" s="32" t="s">
        <v>609</v>
      </c>
      <c r="D270" s="8" t="s">
        <v>19</v>
      </c>
      <c r="E270" s="23">
        <v>0.01</v>
      </c>
      <c r="F270" s="23">
        <v>3.1920000000000008E-3</v>
      </c>
      <c r="G270" s="23">
        <f t="shared" si="4"/>
        <v>6.8079999999999998E-3</v>
      </c>
    </row>
    <row r="271" spans="1:7" ht="22.5" customHeight="1" x14ac:dyDescent="0.25">
      <c r="A271" s="28" t="s">
        <v>33</v>
      </c>
      <c r="B271" s="28" t="s">
        <v>610</v>
      </c>
      <c r="C271" s="28" t="s">
        <v>610</v>
      </c>
      <c r="D271" s="8" t="s">
        <v>19</v>
      </c>
      <c r="E271" s="23">
        <v>0.06</v>
      </c>
      <c r="F271" s="23">
        <v>1.3696E-2</v>
      </c>
      <c r="G271" s="23">
        <f t="shared" si="4"/>
        <v>4.6303999999999998E-2</v>
      </c>
    </row>
    <row r="272" spans="1:7" ht="33.75" customHeight="1" x14ac:dyDescent="0.25">
      <c r="A272" s="28" t="s">
        <v>33</v>
      </c>
      <c r="B272" s="28" t="s">
        <v>611</v>
      </c>
      <c r="C272" s="28" t="s">
        <v>611</v>
      </c>
      <c r="D272" s="8" t="s">
        <v>121</v>
      </c>
      <c r="E272" s="23">
        <v>4.0679999999999996E-3</v>
      </c>
      <c r="F272" s="23">
        <v>1.0470000000000004E-3</v>
      </c>
      <c r="G272" s="23">
        <f t="shared" si="4"/>
        <v>3.0209999999999994E-3</v>
      </c>
    </row>
    <row r="273" spans="1:7" ht="33.75" customHeight="1" x14ac:dyDescent="0.25">
      <c r="A273" s="28" t="s">
        <v>33</v>
      </c>
      <c r="B273" s="28" t="s">
        <v>612</v>
      </c>
      <c r="C273" s="28" t="s">
        <v>612</v>
      </c>
      <c r="D273" s="8" t="s">
        <v>121</v>
      </c>
      <c r="E273" s="23">
        <v>4.0109999999999998E-3</v>
      </c>
      <c r="F273" s="23">
        <v>1.5320000000000004E-3</v>
      </c>
      <c r="G273" s="23">
        <f t="shared" si="4"/>
        <v>2.4789999999999994E-3</v>
      </c>
    </row>
    <row r="274" spans="1:7" ht="22.5" customHeight="1" x14ac:dyDescent="0.25">
      <c r="A274" s="28" t="s">
        <v>33</v>
      </c>
      <c r="B274" s="28" t="s">
        <v>613</v>
      </c>
      <c r="C274" s="28" t="s">
        <v>613</v>
      </c>
      <c r="D274" s="8" t="s">
        <v>121</v>
      </c>
      <c r="E274" s="23">
        <v>1.2700000000000001E-3</v>
      </c>
      <c r="F274" s="23">
        <v>4.8800000000000026E-4</v>
      </c>
      <c r="G274" s="23">
        <f t="shared" si="4"/>
        <v>7.8199999999999982E-4</v>
      </c>
    </row>
    <row r="275" spans="1:7" ht="33.75" customHeight="1" x14ac:dyDescent="0.25">
      <c r="A275" s="28" t="s">
        <v>33</v>
      </c>
      <c r="B275" s="28" t="s">
        <v>614</v>
      </c>
      <c r="C275" s="28" t="s">
        <v>614</v>
      </c>
      <c r="D275" s="15" t="s">
        <v>19</v>
      </c>
      <c r="E275" s="23">
        <v>0</v>
      </c>
      <c r="F275" s="23">
        <v>0</v>
      </c>
      <c r="G275" s="23">
        <f t="shared" si="4"/>
        <v>0</v>
      </c>
    </row>
    <row r="276" spans="1:7" ht="23.25" customHeight="1" x14ac:dyDescent="0.25">
      <c r="A276" s="64" t="s">
        <v>21</v>
      </c>
      <c r="B276" s="33" t="s">
        <v>615</v>
      </c>
      <c r="C276" s="33" t="s">
        <v>615</v>
      </c>
      <c r="D276" s="19" t="s">
        <v>121</v>
      </c>
      <c r="E276" s="23">
        <v>4.0000000000000001E-3</v>
      </c>
      <c r="F276" s="23">
        <v>2.5369999999999989E-3</v>
      </c>
      <c r="G276" s="23">
        <f t="shared" si="4"/>
        <v>1.4630000000000012E-3</v>
      </c>
    </row>
    <row r="277" spans="1:7" ht="23.25" customHeight="1" x14ac:dyDescent="0.25">
      <c r="A277" s="64" t="s">
        <v>33</v>
      </c>
      <c r="B277" s="33" t="s">
        <v>616</v>
      </c>
      <c r="C277" s="33" t="s">
        <v>616</v>
      </c>
      <c r="D277" s="19" t="s">
        <v>121</v>
      </c>
      <c r="E277" s="23">
        <v>3.5999999999999999E-3</v>
      </c>
      <c r="F277" s="23">
        <v>1.1120000000000004E-3</v>
      </c>
      <c r="G277" s="23">
        <f t="shared" si="4"/>
        <v>2.4879999999999998E-3</v>
      </c>
    </row>
    <row r="278" spans="1:7" ht="23.25" customHeight="1" x14ac:dyDescent="0.25">
      <c r="A278" s="64" t="s">
        <v>33</v>
      </c>
      <c r="B278" s="33" t="s">
        <v>617</v>
      </c>
      <c r="C278" s="33" t="s">
        <v>617</v>
      </c>
      <c r="D278" s="19" t="s">
        <v>121</v>
      </c>
      <c r="E278" s="23">
        <v>7.4999999999999997E-3</v>
      </c>
      <c r="F278" s="23">
        <v>2.1839999999999993E-3</v>
      </c>
      <c r="G278" s="23">
        <f t="shared" si="4"/>
        <v>5.3160000000000004E-3</v>
      </c>
    </row>
    <row r="279" spans="1:7" ht="23.25" customHeight="1" x14ac:dyDescent="0.25">
      <c r="A279" s="64" t="s">
        <v>11</v>
      </c>
      <c r="B279" s="33" t="s">
        <v>141</v>
      </c>
      <c r="C279" s="33" t="s">
        <v>141</v>
      </c>
      <c r="D279" s="19" t="s">
        <v>121</v>
      </c>
      <c r="E279" s="23">
        <v>2.8E-3</v>
      </c>
      <c r="F279" s="23">
        <v>1.193E-3</v>
      </c>
      <c r="G279" s="23">
        <f t="shared" si="4"/>
        <v>1.6069999999999999E-3</v>
      </c>
    </row>
    <row r="280" spans="1:7" ht="23.25" customHeight="1" x14ac:dyDescent="0.25">
      <c r="A280" s="64" t="s">
        <v>33</v>
      </c>
      <c r="B280" s="33" t="s">
        <v>618</v>
      </c>
      <c r="C280" s="33" t="s">
        <v>618</v>
      </c>
      <c r="D280" s="19" t="s">
        <v>121</v>
      </c>
      <c r="E280" s="23">
        <v>3.0000000000000001E-3</v>
      </c>
      <c r="F280" s="23">
        <v>1.3850000000000002E-3</v>
      </c>
      <c r="G280" s="23">
        <f t="shared" si="4"/>
        <v>1.6149999999999999E-3</v>
      </c>
    </row>
    <row r="281" spans="1:7" ht="23.25" customHeight="1" x14ac:dyDescent="0.25">
      <c r="A281" s="64" t="s">
        <v>33</v>
      </c>
      <c r="B281" s="33" t="s">
        <v>619</v>
      </c>
      <c r="C281" s="33" t="s">
        <v>619</v>
      </c>
      <c r="D281" s="19" t="s">
        <v>121</v>
      </c>
      <c r="E281" s="23">
        <v>1.1999999999999999E-3</v>
      </c>
      <c r="F281" s="23">
        <v>0</v>
      </c>
      <c r="G281" s="23">
        <f t="shared" si="4"/>
        <v>1.1999999999999999E-3</v>
      </c>
    </row>
    <row r="282" spans="1:7" ht="23.25" customHeight="1" x14ac:dyDescent="0.25">
      <c r="A282" s="64" t="s">
        <v>33</v>
      </c>
      <c r="B282" s="33" t="s">
        <v>620</v>
      </c>
      <c r="C282" s="33" t="s">
        <v>620</v>
      </c>
      <c r="D282" s="19" t="s">
        <v>121</v>
      </c>
      <c r="E282" s="23">
        <v>7.4999999999999997E-3</v>
      </c>
      <c r="F282" s="23">
        <v>1.1640000000000001E-3</v>
      </c>
      <c r="G282" s="23">
        <f t="shared" si="4"/>
        <v>6.3359999999999996E-3</v>
      </c>
    </row>
    <row r="283" spans="1:7" ht="23.25" customHeight="1" x14ac:dyDescent="0.25">
      <c r="A283" s="64" t="s">
        <v>33</v>
      </c>
      <c r="B283" s="33" t="s">
        <v>621</v>
      </c>
      <c r="C283" s="33" t="s">
        <v>621</v>
      </c>
      <c r="D283" s="19" t="s">
        <v>121</v>
      </c>
      <c r="E283" s="23">
        <v>2.2000000000000001E-3</v>
      </c>
      <c r="F283" s="23">
        <v>5.9800000000000022E-4</v>
      </c>
      <c r="G283" s="23">
        <f t="shared" si="4"/>
        <v>1.6019999999999999E-3</v>
      </c>
    </row>
    <row r="284" spans="1:7" ht="23.25" customHeight="1" x14ac:dyDescent="0.25">
      <c r="A284" s="64" t="s">
        <v>33</v>
      </c>
      <c r="B284" s="33" t="s">
        <v>622</v>
      </c>
      <c r="C284" s="33" t="s">
        <v>622</v>
      </c>
      <c r="D284" s="19" t="s">
        <v>121</v>
      </c>
      <c r="E284" s="23">
        <v>7.5420000000000001E-3</v>
      </c>
      <c r="F284" s="23">
        <v>2.0300000000000001E-3</v>
      </c>
      <c r="G284" s="23">
        <f t="shared" si="4"/>
        <v>5.5119999999999995E-3</v>
      </c>
    </row>
    <row r="285" spans="1:7" ht="23.25" customHeight="1" x14ac:dyDescent="0.25">
      <c r="A285" s="64" t="s">
        <v>33</v>
      </c>
      <c r="B285" s="33" t="s">
        <v>623</v>
      </c>
      <c r="C285" s="33" t="s">
        <v>623</v>
      </c>
      <c r="D285" s="19" t="s">
        <v>19</v>
      </c>
      <c r="E285" s="23">
        <v>6.1030000000000001E-2</v>
      </c>
      <c r="F285" s="23">
        <v>4.0569999999999981E-2</v>
      </c>
      <c r="G285" s="23">
        <f t="shared" si="4"/>
        <v>2.046000000000002E-2</v>
      </c>
    </row>
    <row r="286" spans="1:7" ht="23.25" customHeight="1" x14ac:dyDescent="0.25">
      <c r="A286" s="64" t="s">
        <v>33</v>
      </c>
      <c r="B286" s="33" t="s">
        <v>624</v>
      </c>
      <c r="C286" s="33" t="s">
        <v>624</v>
      </c>
      <c r="D286" s="19" t="s">
        <v>121</v>
      </c>
      <c r="E286" s="23">
        <v>2.209E-3</v>
      </c>
      <c r="F286" s="23">
        <v>7.9300000000000041E-4</v>
      </c>
      <c r="G286" s="23">
        <f t="shared" si="4"/>
        <v>1.4159999999999997E-3</v>
      </c>
    </row>
    <row r="287" spans="1:7" ht="23.25" customHeight="1" x14ac:dyDescent="0.25">
      <c r="A287" s="64" t="s">
        <v>33</v>
      </c>
      <c r="B287" s="33" t="s">
        <v>625</v>
      </c>
      <c r="C287" s="33" t="s">
        <v>625</v>
      </c>
      <c r="D287" s="19" t="s">
        <v>18</v>
      </c>
      <c r="E287" s="23">
        <v>0.20493</v>
      </c>
      <c r="F287" s="23">
        <v>0.17469999999999988</v>
      </c>
      <c r="G287" s="23">
        <f t="shared" si="4"/>
        <v>3.0230000000000118E-2</v>
      </c>
    </row>
    <row r="288" spans="1:7" ht="34.5" customHeight="1" x14ac:dyDescent="0.25">
      <c r="A288" s="64" t="s">
        <v>33</v>
      </c>
      <c r="B288" s="33" t="s">
        <v>626</v>
      </c>
      <c r="C288" s="33" t="s">
        <v>626</v>
      </c>
      <c r="D288" s="19" t="s">
        <v>22</v>
      </c>
      <c r="E288" s="23">
        <v>5.9999999999999995E-4</v>
      </c>
      <c r="F288" s="23">
        <v>2.3800000000000012E-4</v>
      </c>
      <c r="G288" s="23">
        <f t="shared" si="4"/>
        <v>3.619999999999998E-4</v>
      </c>
    </row>
    <row r="289" spans="1:7" ht="23.25" customHeight="1" x14ac:dyDescent="0.25">
      <c r="A289" s="64" t="s">
        <v>33</v>
      </c>
      <c r="B289" s="33" t="s">
        <v>627</v>
      </c>
      <c r="C289" s="33" t="s">
        <v>627</v>
      </c>
      <c r="D289" s="8" t="s">
        <v>121</v>
      </c>
      <c r="E289" s="23">
        <v>1.8E-3</v>
      </c>
      <c r="F289" s="23">
        <v>7.9300000000000052E-4</v>
      </c>
      <c r="G289" s="23">
        <f t="shared" si="4"/>
        <v>1.0069999999999994E-3</v>
      </c>
    </row>
    <row r="290" spans="1:7" ht="34.5" customHeight="1" x14ac:dyDescent="0.25">
      <c r="A290" s="64" t="s">
        <v>33</v>
      </c>
      <c r="B290" s="33" t="s">
        <v>628</v>
      </c>
      <c r="C290" s="33" t="s">
        <v>628</v>
      </c>
      <c r="D290" s="19" t="s">
        <v>121</v>
      </c>
      <c r="E290" s="23">
        <v>3.3E-3</v>
      </c>
      <c r="F290" s="23">
        <v>3.9100000000000018E-4</v>
      </c>
      <c r="G290" s="23">
        <f t="shared" si="4"/>
        <v>2.9089999999999997E-3</v>
      </c>
    </row>
    <row r="291" spans="1:7" ht="34.5" customHeight="1" x14ac:dyDescent="0.25">
      <c r="A291" s="64" t="s">
        <v>33</v>
      </c>
      <c r="B291" s="33" t="s">
        <v>629</v>
      </c>
      <c r="C291" s="33" t="s">
        <v>629</v>
      </c>
      <c r="D291" s="19" t="s">
        <v>19</v>
      </c>
      <c r="E291" s="23">
        <v>6.8000000000000005E-2</v>
      </c>
      <c r="F291" s="23">
        <v>3.4119000000000003E-2</v>
      </c>
      <c r="G291" s="23">
        <f t="shared" si="4"/>
        <v>3.3881000000000001E-2</v>
      </c>
    </row>
    <row r="292" spans="1:7" ht="34.5" customHeight="1" x14ac:dyDescent="0.25">
      <c r="A292" s="64" t="s">
        <v>33</v>
      </c>
      <c r="B292" s="33" t="s">
        <v>630</v>
      </c>
      <c r="C292" s="33" t="s">
        <v>630</v>
      </c>
      <c r="D292" s="19" t="s">
        <v>121</v>
      </c>
      <c r="E292" s="23">
        <v>2.5000000000000001E-3</v>
      </c>
      <c r="F292" s="23">
        <v>8.6500000000000032E-4</v>
      </c>
      <c r="G292" s="23">
        <f t="shared" si="4"/>
        <v>1.6349999999999997E-3</v>
      </c>
    </row>
    <row r="293" spans="1:7" ht="23.25" customHeight="1" x14ac:dyDescent="0.25">
      <c r="A293" s="64" t="s">
        <v>33</v>
      </c>
      <c r="B293" s="33" t="s">
        <v>631</v>
      </c>
      <c r="C293" s="33" t="s">
        <v>631</v>
      </c>
      <c r="D293" s="19" t="s">
        <v>19</v>
      </c>
      <c r="E293" s="23">
        <v>0.01</v>
      </c>
      <c r="F293" s="23">
        <v>0</v>
      </c>
      <c r="G293" s="23">
        <f t="shared" si="4"/>
        <v>0.01</v>
      </c>
    </row>
    <row r="294" spans="1:7" ht="34.5" customHeight="1" x14ac:dyDescent="0.25">
      <c r="A294" s="64" t="s">
        <v>33</v>
      </c>
      <c r="B294" s="33" t="s">
        <v>142</v>
      </c>
      <c r="C294" s="33" t="s">
        <v>142</v>
      </c>
      <c r="D294" s="19" t="s">
        <v>22</v>
      </c>
      <c r="E294" s="23">
        <v>5.0000000000000001E-4</v>
      </c>
      <c r="F294" s="23">
        <v>2.7200000000000005E-4</v>
      </c>
      <c r="G294" s="23">
        <f t="shared" si="4"/>
        <v>2.2799999999999996E-4</v>
      </c>
    </row>
    <row r="295" spans="1:7" ht="34.5" customHeight="1" x14ac:dyDescent="0.25">
      <c r="A295" s="64" t="s">
        <v>33</v>
      </c>
      <c r="B295" s="33" t="s">
        <v>143</v>
      </c>
      <c r="C295" s="33" t="s">
        <v>143</v>
      </c>
      <c r="D295" s="19" t="s">
        <v>18</v>
      </c>
      <c r="E295" s="23">
        <v>0.32</v>
      </c>
      <c r="F295" s="23">
        <v>0.18917699999999996</v>
      </c>
      <c r="G295" s="23">
        <f t="shared" si="4"/>
        <v>0.13082300000000005</v>
      </c>
    </row>
    <row r="296" spans="1:7" ht="34.5" customHeight="1" x14ac:dyDescent="0.25">
      <c r="A296" s="64" t="s">
        <v>33</v>
      </c>
      <c r="B296" s="33" t="s">
        <v>144</v>
      </c>
      <c r="C296" s="33" t="s">
        <v>144</v>
      </c>
      <c r="D296" s="19" t="s">
        <v>22</v>
      </c>
      <c r="E296" s="23">
        <v>3.9600000000000003E-4</v>
      </c>
      <c r="F296" s="23">
        <v>7.6000000000000045E-5</v>
      </c>
      <c r="G296" s="23">
        <f t="shared" si="4"/>
        <v>3.1999999999999997E-4</v>
      </c>
    </row>
    <row r="297" spans="1:7" ht="34.5" customHeight="1" x14ac:dyDescent="0.25">
      <c r="A297" s="64" t="s">
        <v>33</v>
      </c>
      <c r="B297" s="33" t="s">
        <v>632</v>
      </c>
      <c r="C297" s="33" t="s">
        <v>632</v>
      </c>
      <c r="D297" s="19" t="s">
        <v>22</v>
      </c>
      <c r="E297" s="23">
        <v>6.9999999999999999E-4</v>
      </c>
      <c r="F297" s="23">
        <v>2.8100000000000011E-4</v>
      </c>
      <c r="G297" s="23">
        <f t="shared" si="4"/>
        <v>4.1899999999999988E-4</v>
      </c>
    </row>
    <row r="298" spans="1:7" ht="34.5" customHeight="1" x14ac:dyDescent="0.25">
      <c r="A298" s="64" t="s">
        <v>33</v>
      </c>
      <c r="B298" s="33" t="s">
        <v>633</v>
      </c>
      <c r="C298" s="33" t="s">
        <v>633</v>
      </c>
      <c r="D298" s="19" t="s">
        <v>121</v>
      </c>
      <c r="E298" s="23">
        <v>4.0069999999999993E-3</v>
      </c>
      <c r="F298" s="23">
        <v>1.1300000000000004E-3</v>
      </c>
      <c r="G298" s="23">
        <f t="shared" si="4"/>
        <v>2.8769999999999989E-3</v>
      </c>
    </row>
    <row r="299" spans="1:7" ht="34.5" customHeight="1" x14ac:dyDescent="0.25">
      <c r="A299" s="64" t="s">
        <v>33</v>
      </c>
      <c r="B299" s="33" t="s">
        <v>634</v>
      </c>
      <c r="C299" s="33" t="s">
        <v>634</v>
      </c>
      <c r="D299" s="19" t="s">
        <v>121</v>
      </c>
      <c r="E299" s="23">
        <v>2.8999999999999998E-3</v>
      </c>
      <c r="F299" s="23">
        <v>2.5560000000000001E-3</v>
      </c>
      <c r="G299" s="23">
        <f t="shared" si="4"/>
        <v>3.4399999999999969E-4</v>
      </c>
    </row>
    <row r="300" spans="1:7" ht="34.5" customHeight="1" x14ac:dyDescent="0.25">
      <c r="A300" s="64" t="s">
        <v>33</v>
      </c>
      <c r="B300" s="33" t="s">
        <v>635</v>
      </c>
      <c r="C300" s="33" t="s">
        <v>635</v>
      </c>
      <c r="D300" s="19" t="s">
        <v>121</v>
      </c>
      <c r="E300" s="23">
        <v>6.3E-3</v>
      </c>
      <c r="F300" s="23">
        <v>4.8719999999999987E-3</v>
      </c>
      <c r="G300" s="23">
        <f t="shared" si="4"/>
        <v>1.4280000000000013E-3</v>
      </c>
    </row>
    <row r="301" spans="1:7" ht="34.5" customHeight="1" x14ac:dyDescent="0.25">
      <c r="A301" s="64" t="s">
        <v>21</v>
      </c>
      <c r="B301" s="33" t="s">
        <v>636</v>
      </c>
      <c r="C301" s="33" t="s">
        <v>636</v>
      </c>
      <c r="D301" s="19" t="s">
        <v>121</v>
      </c>
      <c r="E301" s="23">
        <v>2.2570000000000003E-3</v>
      </c>
      <c r="F301" s="23">
        <v>8.5400000000000048E-4</v>
      </c>
      <c r="G301" s="23">
        <f t="shared" si="4"/>
        <v>1.4029999999999997E-3</v>
      </c>
    </row>
    <row r="302" spans="1:7" ht="34.5" customHeight="1" x14ac:dyDescent="0.25">
      <c r="A302" s="64" t="s">
        <v>33</v>
      </c>
      <c r="B302" s="33" t="s">
        <v>637</v>
      </c>
      <c r="C302" s="33" t="s">
        <v>637</v>
      </c>
      <c r="D302" s="19" t="s">
        <v>121</v>
      </c>
      <c r="E302" s="23">
        <v>2.7000000000000001E-3</v>
      </c>
      <c r="F302" s="23">
        <v>1.6280000000000001E-3</v>
      </c>
      <c r="G302" s="23">
        <f t="shared" si="4"/>
        <v>1.072E-3</v>
      </c>
    </row>
    <row r="303" spans="1:7" ht="34.5" customHeight="1" x14ac:dyDescent="0.25">
      <c r="A303" s="64" t="s">
        <v>33</v>
      </c>
      <c r="B303" s="33" t="s">
        <v>145</v>
      </c>
      <c r="C303" s="33" t="s">
        <v>145</v>
      </c>
      <c r="D303" s="19" t="s">
        <v>121</v>
      </c>
      <c r="E303" s="23">
        <v>5.7000000000000002E-3</v>
      </c>
      <c r="F303" s="23">
        <v>1.6939999999999998E-3</v>
      </c>
      <c r="G303" s="23">
        <f t="shared" si="4"/>
        <v>4.0060000000000009E-3</v>
      </c>
    </row>
    <row r="304" spans="1:7" ht="34.5" customHeight="1" x14ac:dyDescent="0.25">
      <c r="A304" s="64" t="s">
        <v>33</v>
      </c>
      <c r="B304" s="33" t="s">
        <v>638</v>
      </c>
      <c r="C304" s="33" t="s">
        <v>638</v>
      </c>
      <c r="D304" s="19" t="s">
        <v>121</v>
      </c>
      <c r="E304" s="23">
        <v>7.0000000000000001E-3</v>
      </c>
      <c r="F304" s="23">
        <v>2.2400000000000005E-4</v>
      </c>
      <c r="G304" s="23">
        <f t="shared" si="4"/>
        <v>6.7759999999999999E-3</v>
      </c>
    </row>
    <row r="305" spans="1:7" ht="34.5" customHeight="1" x14ac:dyDescent="0.25">
      <c r="A305" s="64" t="s">
        <v>33</v>
      </c>
      <c r="B305" s="33" t="s">
        <v>146</v>
      </c>
      <c r="C305" s="33" t="s">
        <v>146</v>
      </c>
      <c r="D305" s="19" t="s">
        <v>19</v>
      </c>
      <c r="E305" s="23">
        <v>8.4599999999999995E-2</v>
      </c>
      <c r="F305" s="23">
        <v>3.0630000000000006E-3</v>
      </c>
      <c r="G305" s="23">
        <f t="shared" si="4"/>
        <v>8.1536999999999998E-2</v>
      </c>
    </row>
    <row r="306" spans="1:7" ht="34.5" customHeight="1" x14ac:dyDescent="0.25">
      <c r="A306" s="64" t="s">
        <v>33</v>
      </c>
      <c r="B306" s="33" t="s">
        <v>639</v>
      </c>
      <c r="C306" s="33" t="s">
        <v>639</v>
      </c>
      <c r="D306" s="19" t="s">
        <v>22</v>
      </c>
      <c r="E306" s="23">
        <v>5.0000000000000001E-4</v>
      </c>
      <c r="F306" s="23">
        <v>2.830000000000001E-4</v>
      </c>
      <c r="G306" s="23">
        <f t="shared" si="4"/>
        <v>2.1699999999999991E-4</v>
      </c>
    </row>
    <row r="307" spans="1:7" x14ac:dyDescent="0.25">
      <c r="A307" s="64" t="s">
        <v>33</v>
      </c>
      <c r="B307" s="33" t="s">
        <v>147</v>
      </c>
      <c r="C307" s="33" t="s">
        <v>147</v>
      </c>
      <c r="D307" s="19" t="s">
        <v>121</v>
      </c>
      <c r="E307" s="23">
        <v>4.0700000000000007E-3</v>
      </c>
      <c r="F307" s="23">
        <v>6.0000000000000002E-6</v>
      </c>
      <c r="G307" s="23">
        <f t="shared" si="4"/>
        <v>4.0640000000000008E-3</v>
      </c>
    </row>
    <row r="308" spans="1:7" ht="23.25" x14ac:dyDescent="0.25">
      <c r="A308" s="64" t="s">
        <v>148</v>
      </c>
      <c r="B308" s="33" t="s">
        <v>640</v>
      </c>
      <c r="C308" s="33" t="s">
        <v>640</v>
      </c>
      <c r="D308" s="19" t="s">
        <v>18</v>
      </c>
      <c r="E308" s="23">
        <v>0.44598000000000004</v>
      </c>
      <c r="F308" s="23">
        <v>0</v>
      </c>
      <c r="G308" s="23">
        <f t="shared" si="4"/>
        <v>0.44598000000000004</v>
      </c>
    </row>
    <row r="309" spans="1:7" x14ac:dyDescent="0.25">
      <c r="A309" s="64" t="s">
        <v>21</v>
      </c>
      <c r="B309" s="33" t="s">
        <v>641</v>
      </c>
      <c r="C309" s="33" t="s">
        <v>641</v>
      </c>
      <c r="D309" s="19" t="s">
        <v>18</v>
      </c>
      <c r="E309" s="23">
        <v>0</v>
      </c>
      <c r="F309" s="23">
        <v>0</v>
      </c>
      <c r="G309" s="23">
        <f t="shared" si="4"/>
        <v>0</v>
      </c>
    </row>
    <row r="310" spans="1:7" ht="23.25" x14ac:dyDescent="0.25">
      <c r="A310" s="64" t="s">
        <v>21</v>
      </c>
      <c r="B310" s="33" t="s">
        <v>642</v>
      </c>
      <c r="C310" s="33" t="s">
        <v>642</v>
      </c>
      <c r="D310" s="19" t="s">
        <v>121</v>
      </c>
      <c r="E310" s="23">
        <v>6.4999999999999997E-3</v>
      </c>
      <c r="F310" s="23">
        <v>1.9409999999999998E-3</v>
      </c>
      <c r="G310" s="23">
        <f t="shared" si="4"/>
        <v>4.5589999999999997E-3</v>
      </c>
    </row>
    <row r="311" spans="1:7" ht="23.25" x14ac:dyDescent="0.25">
      <c r="A311" s="64" t="s">
        <v>33</v>
      </c>
      <c r="B311" s="33" t="s">
        <v>643</v>
      </c>
      <c r="C311" s="33" t="s">
        <v>643</v>
      </c>
      <c r="D311" s="19" t="s">
        <v>121</v>
      </c>
      <c r="E311" s="23">
        <v>3.3E-3</v>
      </c>
      <c r="F311" s="23">
        <v>1.8330000000000002E-3</v>
      </c>
      <c r="G311" s="23">
        <f t="shared" si="4"/>
        <v>1.4669999999999998E-3</v>
      </c>
    </row>
    <row r="312" spans="1:7" ht="23.25" x14ac:dyDescent="0.25">
      <c r="A312" s="64" t="s">
        <v>33</v>
      </c>
      <c r="B312" s="33" t="s">
        <v>644</v>
      </c>
      <c r="C312" s="33" t="s">
        <v>644</v>
      </c>
      <c r="D312" s="19" t="s">
        <v>121</v>
      </c>
      <c r="E312" s="23">
        <v>8.6199999999999992E-3</v>
      </c>
      <c r="F312" s="23">
        <v>0</v>
      </c>
      <c r="G312" s="23">
        <f t="shared" si="4"/>
        <v>8.6199999999999992E-3</v>
      </c>
    </row>
    <row r="313" spans="1:7" ht="23.25" x14ac:dyDescent="0.25">
      <c r="A313" s="64" t="s">
        <v>33</v>
      </c>
      <c r="B313" s="33" t="s">
        <v>645</v>
      </c>
      <c r="C313" s="33" t="s">
        <v>645</v>
      </c>
      <c r="D313" s="19" t="s">
        <v>121</v>
      </c>
      <c r="E313" s="23">
        <v>1.8E-3</v>
      </c>
      <c r="F313" s="23">
        <v>1.4100000000000001E-4</v>
      </c>
      <c r="G313" s="23">
        <f t="shared" si="4"/>
        <v>1.6589999999999999E-3</v>
      </c>
    </row>
    <row r="314" spans="1:7" ht="23.25" x14ac:dyDescent="0.25">
      <c r="A314" s="64" t="s">
        <v>33</v>
      </c>
      <c r="B314" s="33" t="s">
        <v>646</v>
      </c>
      <c r="C314" s="33" t="s">
        <v>646</v>
      </c>
      <c r="D314" s="19" t="s">
        <v>121</v>
      </c>
      <c r="E314" s="23">
        <v>2E-3</v>
      </c>
      <c r="F314" s="23">
        <v>6.7700000000000019E-4</v>
      </c>
      <c r="G314" s="23">
        <f t="shared" si="4"/>
        <v>1.323E-3</v>
      </c>
    </row>
    <row r="315" spans="1:7" x14ac:dyDescent="0.25">
      <c r="A315" s="64" t="s">
        <v>33</v>
      </c>
      <c r="B315" s="33" t="s">
        <v>647</v>
      </c>
      <c r="C315" s="33" t="s">
        <v>647</v>
      </c>
      <c r="D315" s="19" t="s">
        <v>121</v>
      </c>
      <c r="E315" s="23">
        <v>4.0000000000000001E-3</v>
      </c>
      <c r="F315" s="23">
        <v>3.3690000000000005E-3</v>
      </c>
      <c r="G315" s="23">
        <f t="shared" si="4"/>
        <v>6.3099999999999962E-4</v>
      </c>
    </row>
    <row r="316" spans="1:7" ht="23.25" x14ac:dyDescent="0.25">
      <c r="A316" s="64" t="s">
        <v>33</v>
      </c>
      <c r="B316" s="33" t="s">
        <v>648</v>
      </c>
      <c r="C316" s="33" t="s">
        <v>648</v>
      </c>
      <c r="D316" s="19" t="s">
        <v>121</v>
      </c>
      <c r="E316" s="23">
        <v>2.3E-3</v>
      </c>
      <c r="F316" s="23">
        <v>1.5890000000000006E-3</v>
      </c>
      <c r="G316" s="23">
        <f t="shared" si="4"/>
        <v>7.1099999999999939E-4</v>
      </c>
    </row>
    <row r="317" spans="1:7" ht="23.25" x14ac:dyDescent="0.25">
      <c r="A317" s="64" t="s">
        <v>33</v>
      </c>
      <c r="B317" s="33" t="s">
        <v>658</v>
      </c>
      <c r="C317" s="33" t="s">
        <v>658</v>
      </c>
      <c r="D317" s="19" t="s">
        <v>121</v>
      </c>
      <c r="E317" s="23">
        <v>1.035E-2</v>
      </c>
      <c r="F317" s="23">
        <v>0</v>
      </c>
      <c r="G317" s="23">
        <f t="shared" si="4"/>
        <v>1.035E-2</v>
      </c>
    </row>
    <row r="318" spans="1:7" ht="23.25" x14ac:dyDescent="0.25">
      <c r="A318" s="64" t="s">
        <v>33</v>
      </c>
      <c r="B318" s="33" t="s">
        <v>659</v>
      </c>
      <c r="C318" s="33" t="s">
        <v>659</v>
      </c>
      <c r="D318" s="19" t="s">
        <v>121</v>
      </c>
      <c r="E318" s="23">
        <v>4.7000000000000002E-3</v>
      </c>
      <c r="F318" s="23">
        <v>3.5950000000000001E-3</v>
      </c>
      <c r="G318" s="23">
        <f t="shared" si="4"/>
        <v>1.1050000000000001E-3</v>
      </c>
    </row>
    <row r="319" spans="1:7" ht="23.25" x14ac:dyDescent="0.25">
      <c r="A319" s="64" t="s">
        <v>33</v>
      </c>
      <c r="B319" s="33" t="s">
        <v>660</v>
      </c>
      <c r="C319" s="33" t="s">
        <v>660</v>
      </c>
      <c r="D319" s="19" t="s">
        <v>121</v>
      </c>
      <c r="E319" s="23">
        <v>4.5899999999999995E-3</v>
      </c>
      <c r="F319" s="23">
        <v>9.5600000000000036E-4</v>
      </c>
      <c r="G319" s="23">
        <f t="shared" si="4"/>
        <v>3.6339999999999992E-3</v>
      </c>
    </row>
    <row r="320" spans="1:7" ht="23.25" x14ac:dyDescent="0.25">
      <c r="A320" s="64" t="s">
        <v>33</v>
      </c>
      <c r="B320" s="33" t="s">
        <v>661</v>
      </c>
      <c r="C320" s="33" t="s">
        <v>661</v>
      </c>
      <c r="D320" s="19" t="s">
        <v>121</v>
      </c>
      <c r="E320" s="23">
        <v>2.0400000000000001E-3</v>
      </c>
      <c r="F320" s="23">
        <v>1.0280000000000003E-3</v>
      </c>
      <c r="G320" s="23">
        <f t="shared" si="4"/>
        <v>1.0119999999999999E-3</v>
      </c>
    </row>
    <row r="321" spans="1:7" ht="23.25" x14ac:dyDescent="0.25">
      <c r="A321" s="64" t="s">
        <v>33</v>
      </c>
      <c r="B321" s="33" t="s">
        <v>715</v>
      </c>
      <c r="C321" s="33" t="s">
        <v>715</v>
      </c>
      <c r="D321" s="19" t="s">
        <v>121</v>
      </c>
      <c r="E321" s="23">
        <v>4.0000000000000001E-3</v>
      </c>
      <c r="F321" s="23">
        <v>0</v>
      </c>
      <c r="G321" s="23">
        <f t="shared" si="4"/>
        <v>4.0000000000000001E-3</v>
      </c>
    </row>
    <row r="322" spans="1:7" ht="45.75" x14ac:dyDescent="0.25">
      <c r="A322" s="64" t="s">
        <v>33</v>
      </c>
      <c r="B322" s="33" t="s">
        <v>716</v>
      </c>
      <c r="C322" s="33" t="s">
        <v>716</v>
      </c>
      <c r="D322" s="19" t="s">
        <v>19</v>
      </c>
      <c r="E322" s="23">
        <v>0.03</v>
      </c>
      <c r="F322" s="23">
        <v>0</v>
      </c>
      <c r="G322" s="23">
        <f t="shared" si="4"/>
        <v>0.03</v>
      </c>
    </row>
    <row r="323" spans="1:7" ht="23.25" x14ac:dyDescent="0.25">
      <c r="A323" s="64" t="s">
        <v>33</v>
      </c>
      <c r="B323" s="33" t="s">
        <v>717</v>
      </c>
      <c r="C323" s="33" t="s">
        <v>717</v>
      </c>
      <c r="D323" s="19" t="s">
        <v>19</v>
      </c>
      <c r="E323" s="23">
        <v>1.2728E-2</v>
      </c>
      <c r="F323" s="23">
        <v>3.1610000000000006E-3</v>
      </c>
      <c r="G323" s="23">
        <f t="shared" si="4"/>
        <v>9.5669999999999991E-3</v>
      </c>
    </row>
    <row r="324" spans="1:7" ht="23.25" x14ac:dyDescent="0.25">
      <c r="A324" s="64" t="s">
        <v>33</v>
      </c>
      <c r="B324" s="33" t="s">
        <v>718</v>
      </c>
      <c r="C324" s="33" t="s">
        <v>718</v>
      </c>
      <c r="D324" s="19" t="s">
        <v>19</v>
      </c>
      <c r="E324" s="23">
        <v>3.049E-2</v>
      </c>
      <c r="F324" s="23">
        <v>6.3899999999999981E-3</v>
      </c>
      <c r="G324" s="23">
        <f t="shared" si="4"/>
        <v>2.4100000000000003E-2</v>
      </c>
    </row>
    <row r="325" spans="1:7" ht="23.25" x14ac:dyDescent="0.25">
      <c r="A325" s="64" t="s">
        <v>33</v>
      </c>
      <c r="B325" s="33" t="s">
        <v>719</v>
      </c>
      <c r="C325" s="33" t="s">
        <v>719</v>
      </c>
      <c r="D325" s="19" t="s">
        <v>121</v>
      </c>
      <c r="E325" s="23">
        <v>4.3E-3</v>
      </c>
      <c r="F325" s="23">
        <v>1.1700000000000002E-4</v>
      </c>
      <c r="G325" s="23">
        <f t="shared" si="4"/>
        <v>4.1830000000000001E-3</v>
      </c>
    </row>
    <row r="326" spans="1:7" ht="23.25" x14ac:dyDescent="0.25">
      <c r="A326" s="64" t="s">
        <v>33</v>
      </c>
      <c r="B326" s="33" t="s">
        <v>720</v>
      </c>
      <c r="C326" s="33" t="s">
        <v>720</v>
      </c>
      <c r="D326" s="19" t="s">
        <v>121</v>
      </c>
      <c r="E326" s="23">
        <v>3.5000000000000001E-3</v>
      </c>
      <c r="F326" s="23">
        <v>9.5300000000000029E-4</v>
      </c>
      <c r="G326" s="23">
        <f t="shared" si="4"/>
        <v>2.5469999999999998E-3</v>
      </c>
    </row>
    <row r="327" spans="1:7" ht="23.25" x14ac:dyDescent="0.25">
      <c r="A327" s="64" t="s">
        <v>33</v>
      </c>
      <c r="B327" s="33" t="s">
        <v>721</v>
      </c>
      <c r="C327" s="33" t="s">
        <v>721</v>
      </c>
      <c r="D327" s="19" t="s">
        <v>121</v>
      </c>
      <c r="E327" s="23">
        <v>2.5000000000000001E-3</v>
      </c>
      <c r="F327" s="23">
        <v>5.2000000000000004E-5</v>
      </c>
      <c r="G327" s="23">
        <f t="shared" si="4"/>
        <v>2.4480000000000001E-3</v>
      </c>
    </row>
    <row r="328" spans="1:7" ht="23.25" x14ac:dyDescent="0.25">
      <c r="A328" s="64" t="s">
        <v>33</v>
      </c>
      <c r="B328" s="33" t="s">
        <v>722</v>
      </c>
      <c r="C328" s="33" t="s">
        <v>722</v>
      </c>
      <c r="D328" s="19" t="s">
        <v>121</v>
      </c>
      <c r="E328" s="23">
        <v>2.7200000000000002E-3</v>
      </c>
      <c r="F328" s="23">
        <v>4.2999999999999995E-5</v>
      </c>
      <c r="G328" s="23">
        <f t="shared" si="4"/>
        <v>2.6770000000000001E-3</v>
      </c>
    </row>
    <row r="329" spans="1:7" ht="34.5" x14ac:dyDescent="0.25">
      <c r="A329" s="64" t="s">
        <v>11</v>
      </c>
      <c r="B329" s="33" t="s">
        <v>662</v>
      </c>
      <c r="C329" s="33" t="s">
        <v>662</v>
      </c>
      <c r="D329" s="19" t="s">
        <v>19</v>
      </c>
      <c r="E329" s="23">
        <v>0</v>
      </c>
      <c r="F329" s="23">
        <v>0</v>
      </c>
      <c r="G329" s="23">
        <f t="shared" si="4"/>
        <v>0</v>
      </c>
    </row>
    <row r="330" spans="1:7" ht="23.25" x14ac:dyDescent="0.25">
      <c r="A330" s="64" t="s">
        <v>724</v>
      </c>
      <c r="B330" s="33" t="s">
        <v>723</v>
      </c>
      <c r="C330" s="33" t="s">
        <v>723</v>
      </c>
      <c r="D330" s="19" t="s">
        <v>18</v>
      </c>
      <c r="E330" s="23">
        <v>0.37080000000000002</v>
      </c>
      <c r="F330" s="23">
        <v>0</v>
      </c>
      <c r="G330" s="23">
        <f t="shared" si="4"/>
        <v>0.37080000000000002</v>
      </c>
    </row>
    <row r="331" spans="1:7" x14ac:dyDescent="0.25">
      <c r="A331" s="64" t="s">
        <v>33</v>
      </c>
      <c r="B331" s="33" t="s">
        <v>57</v>
      </c>
      <c r="C331" s="33" t="s">
        <v>34</v>
      </c>
      <c r="D331" s="19" t="s">
        <v>20</v>
      </c>
      <c r="E331" s="23">
        <v>3.5256970000000001</v>
      </c>
      <c r="F331" s="23">
        <v>3.720987</v>
      </c>
      <c r="G331" s="23">
        <f t="shared" ref="G331:G337" si="5">E331-F331</f>
        <v>-0.19528999999999996</v>
      </c>
    </row>
    <row r="332" spans="1:7" ht="23.25" x14ac:dyDescent="0.25">
      <c r="A332" s="64" t="s">
        <v>33</v>
      </c>
      <c r="B332" s="33" t="s">
        <v>713</v>
      </c>
      <c r="C332" s="33" t="s">
        <v>34</v>
      </c>
      <c r="D332" s="19" t="s">
        <v>20</v>
      </c>
      <c r="E332" s="23">
        <v>5.67E-2</v>
      </c>
      <c r="F332" s="23">
        <v>2.0457999999999997E-2</v>
      </c>
      <c r="G332" s="23">
        <f t="shared" si="5"/>
        <v>3.6242000000000003E-2</v>
      </c>
    </row>
    <row r="333" spans="1:7" ht="23.25" x14ac:dyDescent="0.25">
      <c r="A333" s="64" t="s">
        <v>33</v>
      </c>
      <c r="B333" s="33" t="s">
        <v>60</v>
      </c>
      <c r="C333" s="33" t="s">
        <v>34</v>
      </c>
      <c r="D333" s="19" t="s">
        <v>20</v>
      </c>
      <c r="E333" s="23">
        <v>2.0050000000000002E-2</v>
      </c>
      <c r="F333" s="23">
        <v>1.3502999999999999E-2</v>
      </c>
      <c r="G333" s="23">
        <f t="shared" si="5"/>
        <v>6.5470000000000025E-3</v>
      </c>
    </row>
    <row r="334" spans="1:7" x14ac:dyDescent="0.25">
      <c r="A334" s="64" t="s">
        <v>21</v>
      </c>
      <c r="B334" s="33" t="s">
        <v>59</v>
      </c>
      <c r="C334" s="33" t="s">
        <v>34</v>
      </c>
      <c r="D334" s="19" t="s">
        <v>20</v>
      </c>
      <c r="E334" s="23">
        <v>4.9095E-2</v>
      </c>
      <c r="F334" s="23">
        <v>4.9095E-2</v>
      </c>
      <c r="G334" s="23">
        <f t="shared" si="5"/>
        <v>0</v>
      </c>
    </row>
    <row r="335" spans="1:7" x14ac:dyDescent="0.25">
      <c r="A335" s="64" t="s">
        <v>148</v>
      </c>
      <c r="B335" s="33" t="s">
        <v>714</v>
      </c>
      <c r="C335" s="33" t="s">
        <v>34</v>
      </c>
      <c r="D335" s="19" t="s">
        <v>20</v>
      </c>
      <c r="E335" s="23">
        <v>0</v>
      </c>
      <c r="F335" s="23">
        <v>0</v>
      </c>
      <c r="G335" s="23">
        <f t="shared" si="5"/>
        <v>0</v>
      </c>
    </row>
    <row r="336" spans="1:7" x14ac:dyDescent="0.25">
      <c r="A336" s="64" t="s">
        <v>11</v>
      </c>
      <c r="B336" s="33" t="s">
        <v>58</v>
      </c>
      <c r="C336" s="33" t="s">
        <v>34</v>
      </c>
      <c r="D336" s="19" t="s">
        <v>20</v>
      </c>
      <c r="E336" s="23">
        <v>0.11</v>
      </c>
      <c r="F336" s="23">
        <v>0.12026000000000001</v>
      </c>
      <c r="G336" s="23">
        <f t="shared" si="5"/>
        <v>-1.0260000000000005E-2</v>
      </c>
    </row>
    <row r="337" spans="1:7" ht="23.25" x14ac:dyDescent="0.25">
      <c r="A337" s="64" t="s">
        <v>11</v>
      </c>
      <c r="B337" s="33" t="s">
        <v>64</v>
      </c>
      <c r="C337" s="33" t="s">
        <v>34</v>
      </c>
      <c r="D337" s="19" t="s">
        <v>20</v>
      </c>
      <c r="E337" s="23">
        <v>1.8E-3</v>
      </c>
      <c r="F337" s="23">
        <v>4.6899999999999996E-4</v>
      </c>
      <c r="G337" s="23">
        <f t="shared" si="5"/>
        <v>1.3309999999999999E-3</v>
      </c>
    </row>
    <row r="338" spans="1:7" s="34" customFormat="1" ht="15" customHeight="1" x14ac:dyDescent="0.25">
      <c r="A338" s="5" t="s">
        <v>12</v>
      </c>
      <c r="B338" s="46"/>
      <c r="C338" s="46"/>
      <c r="D338" s="23">
        <v>1000</v>
      </c>
      <c r="E338" s="63">
        <f>SUM(E12:E337)</f>
        <v>86.749511999999939</v>
      </c>
      <c r="F338" s="63">
        <f>SUM(F12:F337)</f>
        <v>75.381149999999991</v>
      </c>
      <c r="G338" s="63">
        <f>SUM(G12:G337)</f>
        <v>11.368362000000007</v>
      </c>
    </row>
    <row r="344" spans="1:7" x14ac:dyDescent="0.25">
      <c r="F344" s="54"/>
    </row>
    <row r="345" spans="1:7" x14ac:dyDescent="0.25">
      <c r="F345" s="54"/>
    </row>
    <row r="346" spans="1:7" x14ac:dyDescent="0.25">
      <c r="F346" s="54"/>
    </row>
    <row r="347" spans="1:7" x14ac:dyDescent="0.25">
      <c r="F347" s="54"/>
    </row>
    <row r="348" spans="1:7" x14ac:dyDescent="0.25">
      <c r="E348" s="51"/>
      <c r="F348" s="54"/>
    </row>
    <row r="349" spans="1:7" x14ac:dyDescent="0.25">
      <c r="F349" s="54"/>
    </row>
    <row r="350" spans="1:7" x14ac:dyDescent="0.25">
      <c r="F350" s="54"/>
    </row>
    <row r="351" spans="1:7" x14ac:dyDescent="0.25">
      <c r="F351" s="54"/>
    </row>
    <row r="352" spans="1:7" x14ac:dyDescent="0.25">
      <c r="F352" s="54"/>
    </row>
    <row r="353" spans="6:6" x14ac:dyDescent="0.25">
      <c r="F353" s="54"/>
    </row>
    <row r="354" spans="6:6" x14ac:dyDescent="0.25">
      <c r="F354" s="54"/>
    </row>
    <row r="355" spans="6:6" x14ac:dyDescent="0.25">
      <c r="F355" s="54"/>
    </row>
    <row r="356" spans="6:6" x14ac:dyDescent="0.25">
      <c r="F356" s="54"/>
    </row>
    <row r="357" spans="6:6" x14ac:dyDescent="0.25">
      <c r="F357" s="54"/>
    </row>
    <row r="358" spans="6:6" x14ac:dyDescent="0.25">
      <c r="F358" s="54"/>
    </row>
    <row r="359" spans="6:6" x14ac:dyDescent="0.25">
      <c r="F359" s="54"/>
    </row>
    <row r="360" spans="6:6" x14ac:dyDescent="0.25">
      <c r="F360" s="54"/>
    </row>
    <row r="361" spans="6:6" x14ac:dyDescent="0.25">
      <c r="F361" s="54"/>
    </row>
    <row r="362" spans="6:6" x14ac:dyDescent="0.25">
      <c r="F362" s="54"/>
    </row>
    <row r="363" spans="6:6" x14ac:dyDescent="0.25">
      <c r="F363" s="54"/>
    </row>
    <row r="364" spans="6:6" x14ac:dyDescent="0.25">
      <c r="F364" s="54"/>
    </row>
    <row r="365" spans="6:6" x14ac:dyDescent="0.25">
      <c r="F365" s="54"/>
    </row>
    <row r="366" spans="6:6" x14ac:dyDescent="0.25">
      <c r="F366" s="54"/>
    </row>
    <row r="367" spans="6:6" x14ac:dyDescent="0.25">
      <c r="F367" s="54"/>
    </row>
    <row r="368" spans="6:6" x14ac:dyDescent="0.25">
      <c r="F368" s="54"/>
    </row>
    <row r="369" spans="6:6" x14ac:dyDescent="0.25">
      <c r="F369" s="54"/>
    </row>
    <row r="370" spans="6:6" x14ac:dyDescent="0.25">
      <c r="F370" s="54"/>
    </row>
    <row r="371" spans="6:6" x14ac:dyDescent="0.25">
      <c r="F371" s="54"/>
    </row>
    <row r="372" spans="6:6" x14ac:dyDescent="0.25">
      <c r="F372" s="54"/>
    </row>
    <row r="373" spans="6:6" x14ac:dyDescent="0.25">
      <c r="F373" s="54"/>
    </row>
    <row r="374" spans="6:6" x14ac:dyDescent="0.25">
      <c r="F374" s="54"/>
    </row>
    <row r="375" spans="6:6" x14ac:dyDescent="0.25">
      <c r="F375" s="54"/>
    </row>
    <row r="376" spans="6:6" x14ac:dyDescent="0.25">
      <c r="F376" s="54"/>
    </row>
  </sheetData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view="pageBreakPreview" zoomScale="80" zoomScaleNormal="100" zoomScaleSheetLayoutView="80" workbookViewId="0">
      <pane ySplit="11" topLeftCell="A12" activePane="bottomLeft" state="frozen"/>
      <selection pane="bottomLeft" activeCell="A8" sqref="A8"/>
    </sheetView>
  </sheetViews>
  <sheetFormatPr defaultColWidth="9.140625" defaultRowHeight="15" x14ac:dyDescent="0.25"/>
  <cols>
    <col min="1" max="1" width="24.42578125" style="43" customWidth="1"/>
    <col min="2" max="3" width="45.28515625" style="4" customWidth="1"/>
    <col min="4" max="4" width="13.7109375" style="37" customWidth="1"/>
    <col min="5" max="6" width="18.140625" style="43" customWidth="1"/>
    <col min="7" max="7" width="20.140625" style="9" customWidth="1"/>
    <col min="8" max="8" width="12.5703125" style="4" bestFit="1" customWidth="1"/>
    <col min="9" max="11" width="9.140625" style="4"/>
    <col min="12" max="12" width="26.28515625" style="4" customWidth="1"/>
    <col min="13" max="16384" width="9.140625" style="4"/>
  </cols>
  <sheetData>
    <row r="1" spans="1:7" ht="15" customHeight="1" x14ac:dyDescent="0.25">
      <c r="A1" s="4"/>
      <c r="C1" s="12"/>
      <c r="D1" s="12"/>
      <c r="E1" s="12"/>
      <c r="F1" s="66" t="s">
        <v>7</v>
      </c>
      <c r="G1" s="67"/>
    </row>
    <row r="2" spans="1:7" ht="15" customHeight="1" x14ac:dyDescent="0.25">
      <c r="A2" s="4"/>
      <c r="C2" s="68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АПРЕЛЬ 2023 года
</v>
      </c>
      <c r="D2" s="68"/>
      <c r="E2" s="68"/>
      <c r="F2" s="67"/>
      <c r="G2" s="67"/>
    </row>
    <row r="3" spans="1:7" ht="15" customHeight="1" x14ac:dyDescent="0.25">
      <c r="A3" s="4"/>
      <c r="C3" s="68"/>
      <c r="D3" s="68"/>
      <c r="E3" s="68"/>
      <c r="F3" s="67"/>
      <c r="G3" s="67"/>
    </row>
    <row r="4" spans="1:7" ht="15" customHeight="1" x14ac:dyDescent="0.25">
      <c r="A4" s="4"/>
      <c r="C4" s="68"/>
      <c r="D4" s="68"/>
      <c r="E4" s="68"/>
      <c r="F4" s="67"/>
      <c r="G4" s="67"/>
    </row>
    <row r="5" spans="1:7" ht="15" customHeight="1" x14ac:dyDescent="0.25">
      <c r="A5" s="4"/>
      <c r="C5" s="68"/>
      <c r="D5" s="68"/>
      <c r="E5" s="68"/>
      <c r="F5" s="67"/>
      <c r="G5" s="67"/>
    </row>
    <row r="6" spans="1:7" ht="15" customHeight="1" x14ac:dyDescent="0.25">
      <c r="A6" s="4"/>
      <c r="C6" s="68"/>
      <c r="D6" s="68"/>
      <c r="E6" s="68"/>
    </row>
    <row r="7" spans="1:7" ht="15" customHeight="1" x14ac:dyDescent="0.25">
      <c r="A7" s="4"/>
      <c r="C7" s="68"/>
      <c r="D7" s="68"/>
      <c r="E7" s="68"/>
    </row>
    <row r="8" spans="1:7" x14ac:dyDescent="0.25">
      <c r="A8" s="14">
        <f>'Приморский край'!A8</f>
        <v>45017</v>
      </c>
      <c r="C8" s="12"/>
      <c r="D8" s="12"/>
      <c r="E8" s="12"/>
      <c r="F8" s="12"/>
    </row>
    <row r="9" spans="1:7" x14ac:dyDescent="0.25">
      <c r="C9" s="12"/>
      <c r="D9" s="12"/>
      <c r="E9" s="42"/>
      <c r="F9" s="42"/>
      <c r="G9" s="41"/>
    </row>
    <row r="10" spans="1:7" ht="45" x14ac:dyDescent="0.25">
      <c r="A10" s="27" t="s">
        <v>3</v>
      </c>
      <c r="B10" s="5" t="s">
        <v>4</v>
      </c>
      <c r="C10" s="11" t="s">
        <v>5</v>
      </c>
      <c r="D10" s="11" t="s">
        <v>6</v>
      </c>
      <c r="E10" s="29" t="s">
        <v>0</v>
      </c>
      <c r="F10" s="27" t="s">
        <v>1</v>
      </c>
      <c r="G10" s="5" t="s">
        <v>2</v>
      </c>
    </row>
    <row r="11" spans="1:7" s="34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61" t="s">
        <v>364</v>
      </c>
      <c r="B12" s="32" t="s">
        <v>674</v>
      </c>
      <c r="C12" s="32" t="s">
        <v>674</v>
      </c>
      <c r="D12" s="29" t="s">
        <v>15</v>
      </c>
      <c r="E12" s="44">
        <v>72</v>
      </c>
      <c r="F12" s="44">
        <v>68.993687000000008</v>
      </c>
      <c r="G12" s="22">
        <f>E12-F12</f>
        <v>3.0063129999999916</v>
      </c>
    </row>
    <row r="13" spans="1:7" x14ac:dyDescent="0.25">
      <c r="A13" s="61" t="s">
        <v>364</v>
      </c>
      <c r="B13" s="32" t="s">
        <v>149</v>
      </c>
      <c r="C13" s="32" t="s">
        <v>149</v>
      </c>
      <c r="D13" s="29" t="s">
        <v>18</v>
      </c>
      <c r="E13" s="44">
        <v>0.33</v>
      </c>
      <c r="F13" s="44">
        <v>0.30499999999999999</v>
      </c>
      <c r="G13" s="30">
        <f t="shared" ref="G13:G72" si="0">E13-F13</f>
        <v>2.5000000000000022E-2</v>
      </c>
    </row>
    <row r="14" spans="1:7" x14ac:dyDescent="0.25">
      <c r="A14" s="61" t="s">
        <v>364</v>
      </c>
      <c r="B14" s="32" t="s">
        <v>150</v>
      </c>
      <c r="C14" s="32" t="s">
        <v>150</v>
      </c>
      <c r="D14" s="29" t="s">
        <v>19</v>
      </c>
      <c r="E14" s="44">
        <v>0.08</v>
      </c>
      <c r="F14" s="44">
        <v>7.9616000000000006E-2</v>
      </c>
      <c r="G14" s="30">
        <f t="shared" si="0"/>
        <v>3.8399999999999546E-4</v>
      </c>
    </row>
    <row r="15" spans="1:7" ht="22.5" x14ac:dyDescent="0.25">
      <c r="A15" s="61" t="s">
        <v>364</v>
      </c>
      <c r="B15" s="32" t="s">
        <v>151</v>
      </c>
      <c r="C15" s="32" t="s">
        <v>151</v>
      </c>
      <c r="D15" s="29" t="s">
        <v>19</v>
      </c>
      <c r="E15" s="44">
        <v>0.01</v>
      </c>
      <c r="F15" s="44">
        <v>5.9249999999999997E-3</v>
      </c>
      <c r="G15" s="30">
        <f t="shared" si="0"/>
        <v>4.0750000000000005E-3</v>
      </c>
    </row>
    <row r="16" spans="1:7" x14ac:dyDescent="0.25">
      <c r="A16" s="61" t="s">
        <v>364</v>
      </c>
      <c r="B16" s="32" t="s">
        <v>152</v>
      </c>
      <c r="C16" s="32" t="s">
        <v>152</v>
      </c>
      <c r="D16" s="29" t="s">
        <v>18</v>
      </c>
      <c r="E16" s="44">
        <v>0.3</v>
      </c>
      <c r="F16" s="44">
        <v>0.28884599999999999</v>
      </c>
      <c r="G16" s="30">
        <f t="shared" si="0"/>
        <v>1.1153999999999997E-2</v>
      </c>
    </row>
    <row r="17" spans="1:7" x14ac:dyDescent="0.25">
      <c r="A17" s="61" t="s">
        <v>364</v>
      </c>
      <c r="B17" s="32" t="s">
        <v>153</v>
      </c>
      <c r="C17" s="32" t="s">
        <v>153</v>
      </c>
      <c r="D17" s="29" t="s">
        <v>18</v>
      </c>
      <c r="E17" s="44">
        <v>0.32</v>
      </c>
      <c r="F17" s="44">
        <v>0.35611200000000004</v>
      </c>
      <c r="G17" s="30">
        <f t="shared" si="0"/>
        <v>-3.6112000000000033E-2</v>
      </c>
    </row>
    <row r="18" spans="1:7" x14ac:dyDescent="0.25">
      <c r="A18" s="61" t="s">
        <v>364</v>
      </c>
      <c r="B18" s="32" t="s">
        <v>154</v>
      </c>
      <c r="C18" s="32" t="s">
        <v>154</v>
      </c>
      <c r="D18" s="29" t="s">
        <v>19</v>
      </c>
      <c r="E18" s="44">
        <v>2.7E-2</v>
      </c>
      <c r="F18" s="44">
        <v>1.9780000000000002E-2</v>
      </c>
      <c r="G18" s="30">
        <f t="shared" si="0"/>
        <v>7.2199999999999973E-3</v>
      </c>
    </row>
    <row r="19" spans="1:7" x14ac:dyDescent="0.25">
      <c r="A19" s="61" t="s">
        <v>364</v>
      </c>
      <c r="B19" s="32" t="s">
        <v>154</v>
      </c>
      <c r="C19" s="32" t="s">
        <v>154</v>
      </c>
      <c r="D19" s="29"/>
      <c r="E19" s="44">
        <v>0</v>
      </c>
      <c r="F19" s="44">
        <v>0</v>
      </c>
      <c r="G19" s="30">
        <f t="shared" si="0"/>
        <v>0</v>
      </c>
    </row>
    <row r="20" spans="1:7" x14ac:dyDescent="0.25">
      <c r="A20" s="61" t="s">
        <v>364</v>
      </c>
      <c r="B20" s="32" t="s">
        <v>155</v>
      </c>
      <c r="C20" s="32" t="s">
        <v>155</v>
      </c>
      <c r="D20" s="29" t="s">
        <v>16</v>
      </c>
      <c r="E20" s="44">
        <v>1.08</v>
      </c>
      <c r="F20" s="44">
        <v>0.602437</v>
      </c>
      <c r="G20" s="30">
        <f t="shared" si="0"/>
        <v>0.47756300000000007</v>
      </c>
    </row>
    <row r="21" spans="1:7" x14ac:dyDescent="0.25">
      <c r="A21" s="61" t="s">
        <v>364</v>
      </c>
      <c r="B21" s="32" t="s">
        <v>156</v>
      </c>
      <c r="C21" s="32" t="s">
        <v>156</v>
      </c>
      <c r="D21" s="29" t="s">
        <v>18</v>
      </c>
      <c r="E21" s="44">
        <v>0.15</v>
      </c>
      <c r="F21" s="44">
        <v>0.15724700000000003</v>
      </c>
      <c r="G21" s="30">
        <f t="shared" si="0"/>
        <v>-7.2470000000000312E-3</v>
      </c>
    </row>
    <row r="22" spans="1:7" x14ac:dyDescent="0.25">
      <c r="A22" s="61" t="s">
        <v>364</v>
      </c>
      <c r="B22" s="32" t="s">
        <v>157</v>
      </c>
      <c r="C22" s="32" t="s">
        <v>157</v>
      </c>
      <c r="D22" s="29" t="s">
        <v>19</v>
      </c>
      <c r="E22" s="44">
        <v>7.0000000000000001E-3</v>
      </c>
      <c r="F22" s="44">
        <v>4.548E-3</v>
      </c>
      <c r="G22" s="30">
        <f t="shared" si="0"/>
        <v>2.4520000000000002E-3</v>
      </c>
    </row>
    <row r="23" spans="1:7" x14ac:dyDescent="0.25">
      <c r="A23" s="61" t="s">
        <v>364</v>
      </c>
      <c r="B23" s="32" t="s">
        <v>158</v>
      </c>
      <c r="C23" s="32" t="s">
        <v>158</v>
      </c>
      <c r="D23" s="29" t="s">
        <v>16</v>
      </c>
      <c r="E23" s="44">
        <v>1.1282000000000001</v>
      </c>
      <c r="F23" s="44">
        <v>1.0034650000000001</v>
      </c>
      <c r="G23" s="30">
        <f t="shared" si="0"/>
        <v>0.12473500000000004</v>
      </c>
    </row>
    <row r="24" spans="1:7" x14ac:dyDescent="0.25">
      <c r="A24" s="61" t="s">
        <v>364</v>
      </c>
      <c r="B24" s="32" t="s">
        <v>159</v>
      </c>
      <c r="C24" s="32" t="s">
        <v>159</v>
      </c>
      <c r="D24" s="29" t="s">
        <v>19</v>
      </c>
      <c r="E24" s="44">
        <v>8.8599999999999998E-2</v>
      </c>
      <c r="F24" s="44">
        <v>9.4480000000000008E-2</v>
      </c>
      <c r="G24" s="30">
        <f t="shared" si="0"/>
        <v>-5.8800000000000102E-3</v>
      </c>
    </row>
    <row r="25" spans="1:7" x14ac:dyDescent="0.25">
      <c r="A25" s="61" t="s">
        <v>364</v>
      </c>
      <c r="B25" s="32" t="s">
        <v>160</v>
      </c>
      <c r="C25" s="32" t="s">
        <v>160</v>
      </c>
      <c r="D25" s="29" t="s">
        <v>18</v>
      </c>
      <c r="E25" s="44">
        <v>0.20749999999999999</v>
      </c>
      <c r="F25" s="44">
        <v>0.21534999999999999</v>
      </c>
      <c r="G25" s="30">
        <f t="shared" si="0"/>
        <v>-7.8499999999999959E-3</v>
      </c>
    </row>
    <row r="26" spans="1:7" x14ac:dyDescent="0.25">
      <c r="A26" s="61" t="s">
        <v>364</v>
      </c>
      <c r="B26" s="32" t="s">
        <v>161</v>
      </c>
      <c r="C26" s="32" t="s">
        <v>161</v>
      </c>
      <c r="D26" s="29" t="s">
        <v>19</v>
      </c>
      <c r="E26" s="44">
        <v>6.5000000000000002E-2</v>
      </c>
      <c r="F26" s="44">
        <v>5.2971999999999998E-2</v>
      </c>
      <c r="G26" s="30">
        <f t="shared" si="0"/>
        <v>1.2028000000000004E-2</v>
      </c>
    </row>
    <row r="27" spans="1:7" x14ac:dyDescent="0.25">
      <c r="A27" s="61" t="s">
        <v>364</v>
      </c>
      <c r="B27" s="32" t="s">
        <v>161</v>
      </c>
      <c r="C27" s="32" t="s">
        <v>161</v>
      </c>
      <c r="D27" s="29" t="s">
        <v>18</v>
      </c>
      <c r="E27" s="44">
        <v>0.17</v>
      </c>
      <c r="F27" s="44">
        <v>0.14317299999999999</v>
      </c>
      <c r="G27" s="30">
        <f t="shared" si="0"/>
        <v>2.6827000000000017E-2</v>
      </c>
    </row>
    <row r="28" spans="1:7" ht="45" x14ac:dyDescent="0.25">
      <c r="A28" s="61" t="s">
        <v>364</v>
      </c>
      <c r="B28" s="32" t="s">
        <v>162</v>
      </c>
      <c r="C28" s="32" t="s">
        <v>162</v>
      </c>
      <c r="D28" s="29" t="s">
        <v>19</v>
      </c>
      <c r="E28" s="44">
        <v>6.5500000000000003E-2</v>
      </c>
      <c r="F28" s="44">
        <v>4.8862000000000003E-2</v>
      </c>
      <c r="G28" s="30">
        <f t="shared" si="0"/>
        <v>1.6638E-2</v>
      </c>
    </row>
    <row r="29" spans="1:7" x14ac:dyDescent="0.25">
      <c r="A29" s="61" t="s">
        <v>364</v>
      </c>
      <c r="B29" s="32" t="s">
        <v>163</v>
      </c>
      <c r="C29" s="32" t="s">
        <v>163</v>
      </c>
      <c r="D29" s="29" t="s">
        <v>18</v>
      </c>
      <c r="E29" s="44">
        <v>0.21</v>
      </c>
      <c r="F29" s="44">
        <v>0.11383499999999999</v>
      </c>
      <c r="G29" s="30">
        <f t="shared" si="0"/>
        <v>9.6165E-2</v>
      </c>
    </row>
    <row r="30" spans="1:7" x14ac:dyDescent="0.25">
      <c r="A30" s="61" t="s">
        <v>364</v>
      </c>
      <c r="B30" s="32" t="s">
        <v>164</v>
      </c>
      <c r="C30" s="32" t="s">
        <v>164</v>
      </c>
      <c r="D30" s="29" t="s">
        <v>19</v>
      </c>
      <c r="E30" s="44">
        <v>4.9000000000000002E-2</v>
      </c>
      <c r="F30" s="44">
        <v>5.1076999999999997E-2</v>
      </c>
      <c r="G30" s="30">
        <f t="shared" si="0"/>
        <v>-2.0769999999999955E-3</v>
      </c>
    </row>
    <row r="31" spans="1:7" x14ac:dyDescent="0.25">
      <c r="A31" s="61" t="s">
        <v>364</v>
      </c>
      <c r="B31" s="32" t="s">
        <v>165</v>
      </c>
      <c r="C31" s="32" t="s">
        <v>165</v>
      </c>
      <c r="D31" s="29" t="s">
        <v>19</v>
      </c>
      <c r="E31" s="44">
        <v>1.21E-2</v>
      </c>
      <c r="F31" s="44">
        <v>8.5869999999999991E-3</v>
      </c>
      <c r="G31" s="30">
        <f t="shared" si="0"/>
        <v>3.5130000000000005E-3</v>
      </c>
    </row>
    <row r="32" spans="1:7" x14ac:dyDescent="0.25">
      <c r="A32" s="28" t="s">
        <v>364</v>
      </c>
      <c r="B32" s="32" t="s">
        <v>166</v>
      </c>
      <c r="C32" s="32" t="s">
        <v>166</v>
      </c>
      <c r="D32" s="29" t="s">
        <v>19</v>
      </c>
      <c r="E32" s="44">
        <v>0.01</v>
      </c>
      <c r="F32" s="44">
        <v>0</v>
      </c>
      <c r="G32" s="30">
        <f t="shared" si="0"/>
        <v>0.01</v>
      </c>
    </row>
    <row r="33" spans="1:12" x14ac:dyDescent="0.25">
      <c r="A33" s="28" t="s">
        <v>364</v>
      </c>
      <c r="B33" s="32" t="s">
        <v>167</v>
      </c>
      <c r="C33" s="32" t="s">
        <v>167</v>
      </c>
      <c r="D33" s="29" t="s">
        <v>121</v>
      </c>
      <c r="E33" s="44">
        <v>7.0000000000000001E-3</v>
      </c>
      <c r="F33" s="44">
        <v>5.9749999999999994E-3</v>
      </c>
      <c r="G33" s="30">
        <f t="shared" si="0"/>
        <v>1.0250000000000007E-3</v>
      </c>
    </row>
    <row r="34" spans="1:12" x14ac:dyDescent="0.25">
      <c r="A34" s="61" t="s">
        <v>364</v>
      </c>
      <c r="B34" s="32" t="s">
        <v>168</v>
      </c>
      <c r="C34" s="32" t="s">
        <v>168</v>
      </c>
      <c r="D34" s="29" t="s">
        <v>121</v>
      </c>
      <c r="E34" s="44">
        <v>5.0000000000000001E-3</v>
      </c>
      <c r="F34" s="44">
        <v>3.849E-3</v>
      </c>
      <c r="G34" s="30">
        <f t="shared" si="0"/>
        <v>1.1510000000000001E-3</v>
      </c>
    </row>
    <row r="35" spans="1:12" ht="22.5" x14ac:dyDescent="0.25">
      <c r="A35" s="61" t="s">
        <v>364</v>
      </c>
      <c r="B35" s="32" t="s">
        <v>169</v>
      </c>
      <c r="C35" s="32" t="s">
        <v>169</v>
      </c>
      <c r="D35" s="29" t="s">
        <v>19</v>
      </c>
      <c r="E35" s="44">
        <v>0.02</v>
      </c>
      <c r="F35" s="44">
        <v>2.1696E-2</v>
      </c>
      <c r="G35" s="30">
        <f t="shared" si="0"/>
        <v>-1.6959999999999996E-3</v>
      </c>
    </row>
    <row r="36" spans="1:12" x14ac:dyDescent="0.25">
      <c r="A36" s="28" t="s">
        <v>364</v>
      </c>
      <c r="B36" s="32" t="s">
        <v>34</v>
      </c>
      <c r="C36" s="32" t="s">
        <v>34</v>
      </c>
      <c r="D36" s="29" t="s">
        <v>20</v>
      </c>
      <c r="E36" s="44">
        <v>0.39371499999999998</v>
      </c>
      <c r="F36" s="44">
        <v>0.39371499999999998</v>
      </c>
      <c r="G36" s="30">
        <f t="shared" si="0"/>
        <v>0</v>
      </c>
    </row>
    <row r="37" spans="1:12" ht="22.5" x14ac:dyDescent="0.25">
      <c r="A37" s="28" t="s">
        <v>364</v>
      </c>
      <c r="B37" s="32" t="s">
        <v>649</v>
      </c>
      <c r="C37" s="32" t="s">
        <v>649</v>
      </c>
      <c r="D37" s="29" t="s">
        <v>19</v>
      </c>
      <c r="E37" s="44">
        <v>7.0000000000000007E-2</v>
      </c>
      <c r="F37" s="44">
        <v>5.5545000000000004E-2</v>
      </c>
      <c r="G37" s="30">
        <f t="shared" si="0"/>
        <v>1.4455000000000003E-2</v>
      </c>
    </row>
    <row r="38" spans="1:12" x14ac:dyDescent="0.25">
      <c r="A38" s="28" t="s">
        <v>365</v>
      </c>
      <c r="B38" s="32" t="s">
        <v>675</v>
      </c>
      <c r="C38" s="32" t="s">
        <v>675</v>
      </c>
      <c r="D38" s="29" t="s">
        <v>17</v>
      </c>
      <c r="E38" s="44">
        <v>12</v>
      </c>
      <c r="F38" s="44">
        <v>10.476531999999997</v>
      </c>
      <c r="G38" s="30">
        <f t="shared" si="0"/>
        <v>1.5234680000000029</v>
      </c>
    </row>
    <row r="39" spans="1:12" x14ac:dyDescent="0.25">
      <c r="A39" s="28" t="s">
        <v>365</v>
      </c>
      <c r="B39" s="32" t="s">
        <v>676</v>
      </c>
      <c r="C39" s="32" t="s">
        <v>676</v>
      </c>
      <c r="D39" s="29" t="s">
        <v>17</v>
      </c>
      <c r="E39" s="44">
        <v>43.5</v>
      </c>
      <c r="F39" s="44">
        <v>15.768396000000003</v>
      </c>
      <c r="G39" s="30">
        <f t="shared" si="0"/>
        <v>27.731603999999997</v>
      </c>
    </row>
    <row r="40" spans="1:12" ht="22.5" x14ac:dyDescent="0.25">
      <c r="A40" s="28" t="s">
        <v>365</v>
      </c>
      <c r="B40" s="24" t="s">
        <v>679</v>
      </c>
      <c r="C40" s="24" t="s">
        <v>679</v>
      </c>
      <c r="D40" s="29" t="s">
        <v>18</v>
      </c>
      <c r="E40" s="44">
        <v>0.37</v>
      </c>
      <c r="F40" s="44">
        <v>0.32117499999999993</v>
      </c>
      <c r="G40" s="30">
        <f t="shared" si="0"/>
        <v>4.8825000000000063E-2</v>
      </c>
    </row>
    <row r="41" spans="1:12" x14ac:dyDescent="0.25">
      <c r="A41" s="28" t="s">
        <v>365</v>
      </c>
      <c r="B41" s="24" t="s">
        <v>170</v>
      </c>
      <c r="C41" s="24" t="s">
        <v>170</v>
      </c>
      <c r="D41" s="29" t="s">
        <v>18</v>
      </c>
      <c r="E41" s="44">
        <v>6.5000000000000002E-2</v>
      </c>
      <c r="F41" s="44">
        <v>6.4520999999999995E-2</v>
      </c>
      <c r="G41" s="30">
        <f t="shared" si="0"/>
        <v>4.790000000000072E-4</v>
      </c>
    </row>
    <row r="42" spans="1:12" x14ac:dyDescent="0.25">
      <c r="A42" s="28" t="s">
        <v>365</v>
      </c>
      <c r="B42" s="24" t="s">
        <v>171</v>
      </c>
      <c r="C42" s="24" t="s">
        <v>171</v>
      </c>
      <c r="D42" s="29" t="s">
        <v>19</v>
      </c>
      <c r="E42" s="44">
        <v>0.03</v>
      </c>
      <c r="F42" s="44">
        <v>3.4901000000000001E-2</v>
      </c>
      <c r="G42" s="30">
        <f t="shared" si="0"/>
        <v>-4.9010000000000026E-3</v>
      </c>
    </row>
    <row r="43" spans="1:12" x14ac:dyDescent="0.25">
      <c r="A43" s="28" t="s">
        <v>365</v>
      </c>
      <c r="B43" s="24" t="s">
        <v>171</v>
      </c>
      <c r="C43" s="24" t="s">
        <v>171</v>
      </c>
      <c r="D43" s="29" t="s">
        <v>19</v>
      </c>
      <c r="E43" s="44">
        <v>0.03</v>
      </c>
      <c r="F43" s="44">
        <v>2.6629999999999997E-2</v>
      </c>
      <c r="G43" s="30">
        <f t="shared" si="0"/>
        <v>3.3700000000000015E-3</v>
      </c>
    </row>
    <row r="44" spans="1:12" ht="33.75" x14ac:dyDescent="0.25">
      <c r="A44" s="28" t="s">
        <v>365</v>
      </c>
      <c r="B44" s="24" t="s">
        <v>172</v>
      </c>
      <c r="C44" s="24" t="s">
        <v>172</v>
      </c>
      <c r="D44" s="29" t="s">
        <v>19</v>
      </c>
      <c r="E44" s="44">
        <v>0.04</v>
      </c>
      <c r="F44" s="44">
        <v>5.4988999999999996E-2</v>
      </c>
      <c r="G44" s="30">
        <f t="shared" si="0"/>
        <v>-1.4988999999999995E-2</v>
      </c>
      <c r="J44" s="31"/>
      <c r="K44" s="31"/>
      <c r="L44" s="31"/>
    </row>
    <row r="45" spans="1:12" x14ac:dyDescent="0.25">
      <c r="A45" s="28" t="s">
        <v>365</v>
      </c>
      <c r="B45" s="24" t="s">
        <v>173</v>
      </c>
      <c r="C45" s="24" t="s">
        <v>173</v>
      </c>
      <c r="D45" s="29" t="s">
        <v>19</v>
      </c>
      <c r="E45" s="44">
        <v>5.1999999999999998E-2</v>
      </c>
      <c r="F45" s="44">
        <v>0</v>
      </c>
      <c r="G45" s="30">
        <f t="shared" si="0"/>
        <v>5.1999999999999998E-2</v>
      </c>
      <c r="J45" s="55"/>
      <c r="K45" s="31"/>
      <c r="L45" s="31"/>
    </row>
    <row r="46" spans="1:12" x14ac:dyDescent="0.25">
      <c r="A46" s="28" t="s">
        <v>365</v>
      </c>
      <c r="B46" s="24" t="s">
        <v>174</v>
      </c>
      <c r="C46" s="24" t="s">
        <v>174</v>
      </c>
      <c r="D46" s="29" t="s">
        <v>17</v>
      </c>
      <c r="E46" s="44">
        <v>10.065</v>
      </c>
      <c r="F46" s="44">
        <v>8.9601959999999998</v>
      </c>
      <c r="G46" s="30">
        <f t="shared" si="0"/>
        <v>1.1048039999999997</v>
      </c>
      <c r="J46" s="56"/>
      <c r="K46" s="31"/>
      <c r="L46" s="31"/>
    </row>
    <row r="47" spans="1:12" ht="22.5" x14ac:dyDescent="0.25">
      <c r="A47" s="28" t="s">
        <v>365</v>
      </c>
      <c r="B47" s="24" t="s">
        <v>175</v>
      </c>
      <c r="C47" s="24" t="s">
        <v>175</v>
      </c>
      <c r="D47" s="29" t="s">
        <v>19</v>
      </c>
      <c r="E47" s="44">
        <v>1.0999999999999999E-2</v>
      </c>
      <c r="F47" s="44">
        <v>1.9198E-2</v>
      </c>
      <c r="G47" s="30">
        <f t="shared" si="0"/>
        <v>-8.1980000000000004E-3</v>
      </c>
      <c r="J47" s="56"/>
      <c r="K47" s="31"/>
      <c r="L47" s="31"/>
    </row>
    <row r="48" spans="1:12" x14ac:dyDescent="0.25">
      <c r="A48" s="28" t="s">
        <v>365</v>
      </c>
      <c r="B48" s="24" t="s">
        <v>176</v>
      </c>
      <c r="C48" s="24" t="s">
        <v>176</v>
      </c>
      <c r="D48" s="29" t="s">
        <v>19</v>
      </c>
      <c r="E48" s="44">
        <v>2.7E-2</v>
      </c>
      <c r="F48" s="44">
        <v>2.0185999999999999E-2</v>
      </c>
      <c r="G48" s="30">
        <f t="shared" si="0"/>
        <v>6.8140000000000006E-3</v>
      </c>
      <c r="J48" s="56"/>
      <c r="K48" s="31"/>
      <c r="L48" s="31"/>
    </row>
    <row r="49" spans="1:12" x14ac:dyDescent="0.25">
      <c r="A49" s="28" t="s">
        <v>365</v>
      </c>
      <c r="B49" s="24" t="s">
        <v>681</v>
      </c>
      <c r="C49" s="24" t="s">
        <v>681</v>
      </c>
      <c r="D49" s="29"/>
      <c r="E49" s="44">
        <v>0</v>
      </c>
      <c r="F49" s="44">
        <v>0</v>
      </c>
      <c r="G49" s="30">
        <f t="shared" si="0"/>
        <v>0</v>
      </c>
      <c r="J49" s="56"/>
      <c r="K49" s="31"/>
      <c r="L49" s="31"/>
    </row>
    <row r="50" spans="1:12" x14ac:dyDescent="0.25">
      <c r="A50" s="28" t="s">
        <v>365</v>
      </c>
      <c r="B50" s="24" t="s">
        <v>177</v>
      </c>
      <c r="C50" s="24" t="s">
        <v>177</v>
      </c>
      <c r="D50" s="29" t="s">
        <v>19</v>
      </c>
      <c r="E50" s="44">
        <v>2.5000000000000001E-2</v>
      </c>
      <c r="F50" s="44">
        <v>1.7853000000000001E-2</v>
      </c>
      <c r="G50" s="30">
        <f t="shared" si="0"/>
        <v>7.1470000000000006E-3</v>
      </c>
      <c r="J50" s="56"/>
      <c r="K50" s="31"/>
      <c r="L50" s="31"/>
    </row>
    <row r="51" spans="1:12" x14ac:dyDescent="0.25">
      <c r="A51" s="28" t="s">
        <v>365</v>
      </c>
      <c r="B51" s="24" t="s">
        <v>178</v>
      </c>
      <c r="C51" s="24" t="s">
        <v>178</v>
      </c>
      <c r="D51" s="29" t="s">
        <v>18</v>
      </c>
      <c r="E51" s="44">
        <v>0.65</v>
      </c>
      <c r="F51" s="44">
        <v>0.77087699999999992</v>
      </c>
      <c r="G51" s="30">
        <f t="shared" si="0"/>
        <v>-0.1208769999999999</v>
      </c>
      <c r="J51" s="56"/>
      <c r="K51" s="31"/>
      <c r="L51" s="31"/>
    </row>
    <row r="52" spans="1:12" x14ac:dyDescent="0.25">
      <c r="A52" s="28" t="s">
        <v>365</v>
      </c>
      <c r="B52" s="24" t="s">
        <v>178</v>
      </c>
      <c r="C52" s="24" t="s">
        <v>178</v>
      </c>
      <c r="D52" s="29" t="s">
        <v>18</v>
      </c>
      <c r="E52" s="44">
        <v>0.35</v>
      </c>
      <c r="F52" s="44">
        <v>0.37042599999999998</v>
      </c>
      <c r="G52" s="30">
        <f t="shared" si="0"/>
        <v>-2.0426E-2</v>
      </c>
      <c r="J52" s="56"/>
      <c r="K52" s="31"/>
      <c r="L52" s="31"/>
    </row>
    <row r="53" spans="1:12" ht="22.5" x14ac:dyDescent="0.25">
      <c r="A53" s="28" t="s">
        <v>365</v>
      </c>
      <c r="B53" s="24" t="s">
        <v>179</v>
      </c>
      <c r="C53" s="24" t="s">
        <v>179</v>
      </c>
      <c r="D53" s="29" t="s">
        <v>18</v>
      </c>
      <c r="E53" s="44">
        <v>0.1482</v>
      </c>
      <c r="F53" s="44">
        <v>0.16212200000000002</v>
      </c>
      <c r="G53" s="30">
        <f t="shared" si="0"/>
        <v>-1.3922000000000018E-2</v>
      </c>
      <c r="J53" s="56"/>
      <c r="K53" s="31"/>
      <c r="L53" s="31"/>
    </row>
    <row r="54" spans="1:12" x14ac:dyDescent="0.25">
      <c r="A54" s="28" t="s">
        <v>365</v>
      </c>
      <c r="B54" s="24" t="s">
        <v>180</v>
      </c>
      <c r="C54" s="24" t="s">
        <v>180</v>
      </c>
      <c r="D54" s="29" t="s">
        <v>19</v>
      </c>
      <c r="E54" s="44">
        <v>2.9399999999999999E-2</v>
      </c>
      <c r="F54" s="44">
        <v>2.5207999999999998E-2</v>
      </c>
      <c r="G54" s="30">
        <f t="shared" si="0"/>
        <v>4.1920000000000013E-3</v>
      </c>
      <c r="J54" s="56"/>
      <c r="K54" s="31"/>
      <c r="L54" s="31"/>
    </row>
    <row r="55" spans="1:12" x14ac:dyDescent="0.25">
      <c r="A55" s="28" t="s">
        <v>365</v>
      </c>
      <c r="B55" s="24" t="s">
        <v>682</v>
      </c>
      <c r="C55" s="24" t="s">
        <v>682</v>
      </c>
      <c r="D55" s="29" t="s">
        <v>19</v>
      </c>
      <c r="E55" s="44">
        <v>2.5000000000000001E-2</v>
      </c>
      <c r="F55" s="44">
        <v>2.4362999999999999E-2</v>
      </c>
      <c r="G55" s="30">
        <f t="shared" si="0"/>
        <v>6.3700000000000215E-4</v>
      </c>
      <c r="J55" s="56"/>
      <c r="K55" s="31"/>
      <c r="L55" s="31"/>
    </row>
    <row r="56" spans="1:12" ht="22.5" x14ac:dyDescent="0.25">
      <c r="A56" s="28" t="s">
        <v>365</v>
      </c>
      <c r="B56" s="24" t="s">
        <v>181</v>
      </c>
      <c r="C56" s="24" t="s">
        <v>181</v>
      </c>
      <c r="D56" s="29" t="s">
        <v>19</v>
      </c>
      <c r="E56" s="44">
        <v>0.03</v>
      </c>
      <c r="F56" s="44">
        <v>2.2896999999999997E-2</v>
      </c>
      <c r="G56" s="30">
        <f t="shared" si="0"/>
        <v>7.1030000000000017E-3</v>
      </c>
      <c r="J56" s="56"/>
      <c r="K56" s="31"/>
      <c r="L56" s="31"/>
    </row>
    <row r="57" spans="1:12" x14ac:dyDescent="0.25">
      <c r="A57" s="28" t="s">
        <v>365</v>
      </c>
      <c r="B57" s="24" t="s">
        <v>182</v>
      </c>
      <c r="C57" s="24" t="s">
        <v>182</v>
      </c>
      <c r="D57" s="29" t="s">
        <v>18</v>
      </c>
      <c r="E57" s="44">
        <v>0.18059999999999998</v>
      </c>
      <c r="F57" s="44">
        <v>0.17680399999999999</v>
      </c>
      <c r="G57" s="30">
        <f t="shared" si="0"/>
        <v>3.7959999999999938E-3</v>
      </c>
      <c r="J57" s="56"/>
      <c r="K57" s="31"/>
      <c r="L57" s="31"/>
    </row>
    <row r="58" spans="1:12" x14ac:dyDescent="0.25">
      <c r="A58" s="28" t="s">
        <v>365</v>
      </c>
      <c r="B58" s="24" t="s">
        <v>183</v>
      </c>
      <c r="C58" s="24" t="s">
        <v>183</v>
      </c>
      <c r="D58" s="29" t="s">
        <v>20</v>
      </c>
      <c r="E58" s="44">
        <v>1.7999999999999999E-2</v>
      </c>
      <c r="F58" s="44">
        <v>1.7364000000000001E-2</v>
      </c>
      <c r="G58" s="30">
        <f t="shared" si="0"/>
        <v>6.3599999999999768E-4</v>
      </c>
      <c r="J58" s="56"/>
      <c r="K58" s="31"/>
      <c r="L58" s="31"/>
    </row>
    <row r="59" spans="1:12" x14ac:dyDescent="0.25">
      <c r="A59" s="28" t="s">
        <v>365</v>
      </c>
      <c r="B59" s="24" t="s">
        <v>184</v>
      </c>
      <c r="C59" s="24" t="s">
        <v>184</v>
      </c>
      <c r="D59" s="29" t="s">
        <v>20</v>
      </c>
      <c r="E59" s="44">
        <v>8.199999999999999E-3</v>
      </c>
      <c r="F59" s="44">
        <v>8.2750000000000011E-3</v>
      </c>
      <c r="G59" s="30">
        <f t="shared" si="0"/>
        <v>-7.5000000000002148E-5</v>
      </c>
      <c r="J59" s="56"/>
      <c r="K59" s="31"/>
      <c r="L59" s="31"/>
    </row>
    <row r="60" spans="1:12" x14ac:dyDescent="0.25">
      <c r="A60" s="28" t="s">
        <v>365</v>
      </c>
      <c r="B60" s="24" t="s">
        <v>184</v>
      </c>
      <c r="C60" s="24" t="s">
        <v>184</v>
      </c>
      <c r="D60" s="29" t="s">
        <v>20</v>
      </c>
      <c r="E60" s="44">
        <v>1.72E-2</v>
      </c>
      <c r="F60" s="44">
        <v>1.5990000000000001E-2</v>
      </c>
      <c r="G60" s="30">
        <f t="shared" si="0"/>
        <v>1.2099999999999993E-3</v>
      </c>
      <c r="J60" s="56"/>
      <c r="K60" s="31"/>
      <c r="L60" s="31"/>
    </row>
    <row r="61" spans="1:12" x14ac:dyDescent="0.25">
      <c r="A61" s="28" t="s">
        <v>365</v>
      </c>
      <c r="B61" s="24" t="s">
        <v>185</v>
      </c>
      <c r="C61" s="24" t="s">
        <v>185</v>
      </c>
      <c r="D61" s="29" t="s">
        <v>20</v>
      </c>
      <c r="E61" s="44">
        <v>0.02</v>
      </c>
      <c r="F61" s="44">
        <v>1.8452000000000003E-2</v>
      </c>
      <c r="G61" s="30">
        <f t="shared" si="0"/>
        <v>1.5479999999999973E-3</v>
      </c>
      <c r="J61" s="56"/>
      <c r="K61" s="31"/>
      <c r="L61" s="31"/>
    </row>
    <row r="62" spans="1:12" x14ac:dyDescent="0.25">
      <c r="A62" s="28" t="s">
        <v>365</v>
      </c>
      <c r="B62" s="24" t="s">
        <v>186</v>
      </c>
      <c r="C62" s="24" t="s">
        <v>186</v>
      </c>
      <c r="D62" s="29" t="s">
        <v>20</v>
      </c>
      <c r="E62" s="44">
        <v>3.0999999999999999E-3</v>
      </c>
      <c r="F62" s="44">
        <v>4.0860000000000002E-3</v>
      </c>
      <c r="G62" s="30">
        <f t="shared" si="0"/>
        <v>-9.8600000000000033E-4</v>
      </c>
      <c r="J62" s="56"/>
      <c r="K62" s="31"/>
      <c r="L62" s="31"/>
    </row>
    <row r="63" spans="1:12" x14ac:dyDescent="0.25">
      <c r="A63" s="28" t="s">
        <v>365</v>
      </c>
      <c r="B63" s="24" t="s">
        <v>187</v>
      </c>
      <c r="C63" s="24" t="s">
        <v>187</v>
      </c>
      <c r="D63" s="29" t="s">
        <v>20</v>
      </c>
      <c r="E63" s="44">
        <v>1.04E-2</v>
      </c>
      <c r="F63" s="44">
        <v>1.0679000000000001E-2</v>
      </c>
      <c r="G63" s="30">
        <f t="shared" si="0"/>
        <v>-2.7900000000000147E-4</v>
      </c>
      <c r="J63" s="56"/>
      <c r="K63" s="31"/>
      <c r="L63" s="31"/>
    </row>
    <row r="64" spans="1:12" x14ac:dyDescent="0.25">
      <c r="A64" s="28" t="s">
        <v>365</v>
      </c>
      <c r="B64" s="24" t="s">
        <v>188</v>
      </c>
      <c r="C64" s="24" t="s">
        <v>188</v>
      </c>
      <c r="D64" s="29" t="s">
        <v>20</v>
      </c>
      <c r="E64" s="44">
        <v>7.0999999999999995E-3</v>
      </c>
      <c r="F64" s="44">
        <v>8.3619999999999996E-3</v>
      </c>
      <c r="G64" s="30">
        <f t="shared" si="0"/>
        <v>-1.2620000000000001E-3</v>
      </c>
      <c r="J64" s="56"/>
      <c r="K64" s="31"/>
      <c r="L64" s="31"/>
    </row>
    <row r="65" spans="1:12" x14ac:dyDescent="0.25">
      <c r="A65" s="28" t="s">
        <v>365</v>
      </c>
      <c r="B65" s="24" t="s">
        <v>188</v>
      </c>
      <c r="C65" s="24" t="s">
        <v>188</v>
      </c>
      <c r="D65" s="29" t="s">
        <v>20</v>
      </c>
      <c r="E65" s="44">
        <v>6.6E-3</v>
      </c>
      <c r="F65" s="44">
        <v>6.8430000000000001E-3</v>
      </c>
      <c r="G65" s="30">
        <f t="shared" si="0"/>
        <v>-2.4300000000000016E-4</v>
      </c>
      <c r="J65" s="56"/>
      <c r="K65" s="31"/>
      <c r="L65" s="31"/>
    </row>
    <row r="66" spans="1:12" x14ac:dyDescent="0.25">
      <c r="A66" s="28" t="s">
        <v>365</v>
      </c>
      <c r="B66" s="24" t="s">
        <v>188</v>
      </c>
      <c r="C66" s="24" t="s">
        <v>188</v>
      </c>
      <c r="D66" s="29" t="s">
        <v>20</v>
      </c>
      <c r="E66" s="44">
        <v>1.04E-2</v>
      </c>
      <c r="F66" s="44">
        <v>1.0227E-2</v>
      </c>
      <c r="G66" s="30">
        <f t="shared" si="0"/>
        <v>1.7299999999999954E-4</v>
      </c>
      <c r="J66" s="56"/>
      <c r="K66" s="31"/>
      <c r="L66" s="31"/>
    </row>
    <row r="67" spans="1:12" x14ac:dyDescent="0.25">
      <c r="A67" s="28" t="s">
        <v>365</v>
      </c>
      <c r="B67" s="24" t="s">
        <v>187</v>
      </c>
      <c r="C67" s="24" t="s">
        <v>187</v>
      </c>
      <c r="D67" s="29" t="s">
        <v>20</v>
      </c>
      <c r="E67" s="44">
        <v>4.4999999999999997E-3</v>
      </c>
      <c r="F67" s="44">
        <v>5.7819999999999998E-3</v>
      </c>
      <c r="G67" s="30">
        <f t="shared" si="0"/>
        <v>-1.2820000000000002E-3</v>
      </c>
      <c r="J67" s="56"/>
      <c r="K67" s="31"/>
      <c r="L67" s="31"/>
    </row>
    <row r="68" spans="1:12" x14ac:dyDescent="0.25">
      <c r="A68" s="28" t="s">
        <v>365</v>
      </c>
      <c r="B68" s="24" t="s">
        <v>187</v>
      </c>
      <c r="C68" s="24" t="s">
        <v>187</v>
      </c>
      <c r="D68" s="29" t="s">
        <v>20</v>
      </c>
      <c r="E68" s="44">
        <v>1.0199999999999999E-2</v>
      </c>
      <c r="F68" s="44">
        <v>5.3730000000000002E-3</v>
      </c>
      <c r="G68" s="30">
        <f t="shared" si="0"/>
        <v>4.8269999999999988E-3</v>
      </c>
      <c r="J68" s="56"/>
      <c r="K68" s="31"/>
      <c r="L68" s="31"/>
    </row>
    <row r="69" spans="1:12" x14ac:dyDescent="0.25">
      <c r="A69" s="28" t="s">
        <v>365</v>
      </c>
      <c r="B69" s="24" t="s">
        <v>188</v>
      </c>
      <c r="C69" s="24" t="s">
        <v>188</v>
      </c>
      <c r="D69" s="29" t="s">
        <v>20</v>
      </c>
      <c r="E69" s="44">
        <v>6.7999999999999996E-3</v>
      </c>
      <c r="F69" s="44">
        <v>6.6870000000000002E-3</v>
      </c>
      <c r="G69" s="30">
        <f t="shared" si="0"/>
        <v>1.1299999999999939E-4</v>
      </c>
      <c r="J69" s="56"/>
      <c r="K69" s="31"/>
      <c r="L69" s="31"/>
    </row>
    <row r="70" spans="1:12" x14ac:dyDescent="0.25">
      <c r="A70" s="28" t="s">
        <v>365</v>
      </c>
      <c r="B70" s="24" t="s">
        <v>187</v>
      </c>
      <c r="C70" s="24" t="s">
        <v>187</v>
      </c>
      <c r="D70" s="29" t="s">
        <v>20</v>
      </c>
      <c r="E70" s="44">
        <v>0.01</v>
      </c>
      <c r="F70" s="44">
        <v>1.5573E-2</v>
      </c>
      <c r="G70" s="30">
        <f t="shared" si="0"/>
        <v>-5.5729999999999998E-3</v>
      </c>
      <c r="J70" s="56"/>
      <c r="K70" s="31"/>
      <c r="L70" s="31"/>
    </row>
    <row r="71" spans="1:12" x14ac:dyDescent="0.25">
      <c r="A71" s="28" t="s">
        <v>365</v>
      </c>
      <c r="B71" s="24" t="s">
        <v>185</v>
      </c>
      <c r="C71" s="24" t="s">
        <v>185</v>
      </c>
      <c r="D71" s="29" t="s">
        <v>20</v>
      </c>
      <c r="E71" s="44">
        <v>1.2E-2</v>
      </c>
      <c r="F71" s="44">
        <v>1.2253E-2</v>
      </c>
      <c r="G71" s="30">
        <f t="shared" si="0"/>
        <v>-2.5299999999999975E-4</v>
      </c>
      <c r="J71" s="56"/>
      <c r="K71" s="31"/>
      <c r="L71" s="31"/>
    </row>
    <row r="72" spans="1:12" x14ac:dyDescent="0.25">
      <c r="A72" s="28" t="s">
        <v>365</v>
      </c>
      <c r="B72" s="24" t="s">
        <v>189</v>
      </c>
      <c r="C72" s="24" t="s">
        <v>189</v>
      </c>
      <c r="D72" s="29" t="s">
        <v>121</v>
      </c>
      <c r="E72" s="44">
        <v>3.0000000000000001E-3</v>
      </c>
      <c r="F72" s="44">
        <v>9.7719999999999994E-3</v>
      </c>
      <c r="G72" s="30">
        <f t="shared" si="0"/>
        <v>-6.7719999999999994E-3</v>
      </c>
      <c r="J72" s="56"/>
      <c r="K72" s="31"/>
      <c r="L72" s="31"/>
    </row>
    <row r="73" spans="1:12" x14ac:dyDescent="0.25">
      <c r="A73" s="28" t="s">
        <v>365</v>
      </c>
      <c r="B73" s="24" t="s">
        <v>190</v>
      </c>
      <c r="C73" s="24" t="s">
        <v>190</v>
      </c>
      <c r="D73" s="29" t="s">
        <v>19</v>
      </c>
      <c r="E73" s="44">
        <v>6.9699999999999998E-2</v>
      </c>
      <c r="F73" s="44">
        <v>4.4969000000000002E-2</v>
      </c>
      <c r="G73" s="30">
        <f t="shared" ref="G73:G118" si="1">E73-F73</f>
        <v>2.4730999999999996E-2</v>
      </c>
      <c r="J73" s="31"/>
      <c r="K73" s="31"/>
      <c r="L73" s="31"/>
    </row>
    <row r="74" spans="1:12" x14ac:dyDescent="0.25">
      <c r="A74" s="28" t="s">
        <v>365</v>
      </c>
      <c r="B74" s="24" t="s">
        <v>191</v>
      </c>
      <c r="C74" s="24" t="s">
        <v>191</v>
      </c>
      <c r="D74" s="29" t="s">
        <v>18</v>
      </c>
      <c r="E74" s="44">
        <v>0.25</v>
      </c>
      <c r="F74" s="44">
        <v>0.22783699999999998</v>
      </c>
      <c r="G74" s="30">
        <f t="shared" si="1"/>
        <v>2.2163000000000016E-2</v>
      </c>
      <c r="J74" s="31"/>
      <c r="K74" s="31"/>
      <c r="L74" s="31"/>
    </row>
    <row r="75" spans="1:12" x14ac:dyDescent="0.25">
      <c r="A75" s="28" t="s">
        <v>365</v>
      </c>
      <c r="B75" s="24" t="s">
        <v>192</v>
      </c>
      <c r="C75" s="24" t="s">
        <v>192</v>
      </c>
      <c r="D75" s="29" t="s">
        <v>20</v>
      </c>
      <c r="E75" s="44">
        <v>8.0000000000000002E-3</v>
      </c>
      <c r="F75" s="44">
        <v>7.3530000000000002E-3</v>
      </c>
      <c r="G75" s="30">
        <f t="shared" si="1"/>
        <v>6.4700000000000001E-4</v>
      </c>
    </row>
    <row r="76" spans="1:12" x14ac:dyDescent="0.25">
      <c r="A76" s="28" t="s">
        <v>365</v>
      </c>
      <c r="B76" s="24" t="s">
        <v>192</v>
      </c>
      <c r="C76" s="24" t="s">
        <v>192</v>
      </c>
      <c r="D76" s="29" t="s">
        <v>20</v>
      </c>
      <c r="E76" s="44">
        <v>7.0000000000000001E-3</v>
      </c>
      <c r="F76" s="44">
        <v>8.853999999999999E-3</v>
      </c>
      <c r="G76" s="30">
        <f t="shared" si="1"/>
        <v>-1.8539999999999989E-3</v>
      </c>
    </row>
    <row r="77" spans="1:12" x14ac:dyDescent="0.25">
      <c r="A77" s="28" t="s">
        <v>365</v>
      </c>
      <c r="B77" s="24" t="s">
        <v>192</v>
      </c>
      <c r="C77" s="24" t="s">
        <v>192</v>
      </c>
      <c r="D77" s="29" t="s">
        <v>20</v>
      </c>
      <c r="E77" s="44">
        <v>7.0000000000000001E-3</v>
      </c>
      <c r="F77" s="44">
        <v>8.2390000000000015E-3</v>
      </c>
      <c r="G77" s="30">
        <f t="shared" si="1"/>
        <v>-1.2390000000000014E-3</v>
      </c>
    </row>
    <row r="78" spans="1:12" x14ac:dyDescent="0.25">
      <c r="A78" s="28" t="s">
        <v>365</v>
      </c>
      <c r="B78" s="24" t="s">
        <v>193</v>
      </c>
      <c r="C78" s="24" t="s">
        <v>193</v>
      </c>
      <c r="D78" s="29" t="s">
        <v>20</v>
      </c>
      <c r="E78" s="44">
        <v>6.4999999999999997E-3</v>
      </c>
      <c r="F78" s="44">
        <v>6.1740000000000007E-3</v>
      </c>
      <c r="G78" s="30">
        <f t="shared" si="1"/>
        <v>3.2599999999999903E-4</v>
      </c>
    </row>
    <row r="79" spans="1:12" ht="22.5" x14ac:dyDescent="0.25">
      <c r="A79" s="28" t="s">
        <v>365</v>
      </c>
      <c r="B79" s="24" t="s">
        <v>194</v>
      </c>
      <c r="C79" s="24" t="s">
        <v>194</v>
      </c>
      <c r="D79" s="29" t="s">
        <v>19</v>
      </c>
      <c r="E79" s="44">
        <v>2.5000000000000001E-2</v>
      </c>
      <c r="F79" s="44">
        <v>1.1967E-2</v>
      </c>
      <c r="G79" s="30">
        <f t="shared" si="1"/>
        <v>1.3033000000000001E-2</v>
      </c>
    </row>
    <row r="80" spans="1:12" x14ac:dyDescent="0.25">
      <c r="A80" s="28" t="s">
        <v>365</v>
      </c>
      <c r="B80" s="24" t="s">
        <v>187</v>
      </c>
      <c r="C80" s="24" t="s">
        <v>187</v>
      </c>
      <c r="D80" s="29" t="s">
        <v>20</v>
      </c>
      <c r="E80" s="44">
        <v>1.8500000000000001E-3</v>
      </c>
      <c r="F80" s="44">
        <v>6.7149999999999996E-3</v>
      </c>
      <c r="G80" s="30">
        <f t="shared" si="1"/>
        <v>-4.8649999999999995E-3</v>
      </c>
    </row>
    <row r="81" spans="1:7" x14ac:dyDescent="0.25">
      <c r="A81" s="28" t="s">
        <v>365</v>
      </c>
      <c r="B81" s="24" t="s">
        <v>195</v>
      </c>
      <c r="C81" s="24" t="s">
        <v>195</v>
      </c>
      <c r="D81" s="29" t="s">
        <v>19</v>
      </c>
      <c r="E81" s="44">
        <v>1.89E-2</v>
      </c>
      <c r="F81" s="44">
        <v>1.3711000000000001E-2</v>
      </c>
      <c r="G81" s="30">
        <f t="shared" si="1"/>
        <v>5.1889999999999992E-3</v>
      </c>
    </row>
    <row r="82" spans="1:7" x14ac:dyDescent="0.25">
      <c r="A82" s="28" t="s">
        <v>365</v>
      </c>
      <c r="B82" s="24" t="s">
        <v>188</v>
      </c>
      <c r="C82" s="24" t="s">
        <v>188</v>
      </c>
      <c r="D82" s="29" t="s">
        <v>20</v>
      </c>
      <c r="E82" s="44">
        <v>6.6E-3</v>
      </c>
      <c r="F82" s="44">
        <v>1.0323000000000001E-2</v>
      </c>
      <c r="G82" s="30">
        <f t="shared" si="1"/>
        <v>-3.7230000000000006E-3</v>
      </c>
    </row>
    <row r="83" spans="1:7" ht="33.75" x14ac:dyDescent="0.25">
      <c r="A83" s="28" t="s">
        <v>365</v>
      </c>
      <c r="B83" s="24" t="s">
        <v>196</v>
      </c>
      <c r="C83" s="24" t="s">
        <v>196</v>
      </c>
      <c r="D83" s="29" t="s">
        <v>18</v>
      </c>
      <c r="E83" s="44">
        <v>0.24</v>
      </c>
      <c r="F83" s="44">
        <v>0.19545899999999999</v>
      </c>
      <c r="G83" s="30">
        <f t="shared" si="1"/>
        <v>4.4540999999999997E-2</v>
      </c>
    </row>
    <row r="84" spans="1:7" x14ac:dyDescent="0.25">
      <c r="A84" s="28" t="s">
        <v>365</v>
      </c>
      <c r="B84" s="24" t="s">
        <v>34</v>
      </c>
      <c r="C84" s="24" t="s">
        <v>34</v>
      </c>
      <c r="D84" s="29" t="s">
        <v>20</v>
      </c>
      <c r="E84" s="44">
        <v>0.17460900000000001</v>
      </c>
      <c r="F84" s="44">
        <v>0.17460900000000001</v>
      </c>
      <c r="G84" s="30">
        <f t="shared" si="1"/>
        <v>0</v>
      </c>
    </row>
    <row r="85" spans="1:7" ht="22.5" x14ac:dyDescent="0.25">
      <c r="A85" s="28" t="s">
        <v>365</v>
      </c>
      <c r="B85" s="24" t="s">
        <v>650</v>
      </c>
      <c r="C85" s="24" t="s">
        <v>650</v>
      </c>
      <c r="D85" s="29" t="s">
        <v>19</v>
      </c>
      <c r="E85" s="44">
        <v>7.4999999999999997E-2</v>
      </c>
      <c r="F85" s="44">
        <v>6.9022E-2</v>
      </c>
      <c r="G85" s="30">
        <f t="shared" si="1"/>
        <v>5.9779999999999972E-3</v>
      </c>
    </row>
    <row r="86" spans="1:7" x14ac:dyDescent="0.25">
      <c r="A86" s="28" t="s">
        <v>366</v>
      </c>
      <c r="B86" s="24" t="s">
        <v>683</v>
      </c>
      <c r="C86" s="24" t="s">
        <v>683</v>
      </c>
      <c r="D86" s="29" t="s">
        <v>16</v>
      </c>
      <c r="E86" s="44">
        <v>1.8</v>
      </c>
      <c r="F86" s="44">
        <v>1.5637450000000002</v>
      </c>
      <c r="G86" s="30">
        <f t="shared" si="1"/>
        <v>0.23625499999999988</v>
      </c>
    </row>
    <row r="87" spans="1:7" x14ac:dyDescent="0.25">
      <c r="A87" s="28" t="s">
        <v>366</v>
      </c>
      <c r="B87" s="24" t="s">
        <v>197</v>
      </c>
      <c r="C87" s="24" t="s">
        <v>197</v>
      </c>
      <c r="D87" s="29" t="s">
        <v>19</v>
      </c>
      <c r="E87" s="44">
        <v>4.4999999999999998E-2</v>
      </c>
      <c r="F87" s="44">
        <v>0</v>
      </c>
      <c r="G87" s="30">
        <f t="shared" si="1"/>
        <v>4.4999999999999998E-2</v>
      </c>
    </row>
    <row r="88" spans="1:7" x14ac:dyDescent="0.25">
      <c r="A88" s="28" t="s">
        <v>358</v>
      </c>
      <c r="B88" s="24" t="s">
        <v>198</v>
      </c>
      <c r="C88" s="24" t="s">
        <v>198</v>
      </c>
      <c r="D88" s="29" t="s">
        <v>18</v>
      </c>
      <c r="E88" s="44">
        <v>0.26</v>
      </c>
      <c r="F88" s="44">
        <v>9.3267000000000003E-2</v>
      </c>
      <c r="G88" s="30">
        <f t="shared" si="1"/>
        <v>0.16673300000000002</v>
      </c>
    </row>
    <row r="89" spans="1:7" x14ac:dyDescent="0.25">
      <c r="A89" s="28" t="s">
        <v>358</v>
      </c>
      <c r="B89" s="24" t="s">
        <v>198</v>
      </c>
      <c r="C89" s="24" t="s">
        <v>198</v>
      </c>
      <c r="D89" s="29" t="s">
        <v>19</v>
      </c>
      <c r="E89" s="44">
        <v>0.06</v>
      </c>
      <c r="F89" s="44">
        <v>4.4289999999999996E-2</v>
      </c>
      <c r="G89" s="30">
        <f t="shared" si="1"/>
        <v>1.5710000000000002E-2</v>
      </c>
    </row>
    <row r="90" spans="1:7" x14ac:dyDescent="0.25">
      <c r="A90" s="28" t="s">
        <v>358</v>
      </c>
      <c r="B90" s="24" t="s">
        <v>198</v>
      </c>
      <c r="C90" s="24" t="s">
        <v>198</v>
      </c>
      <c r="D90" s="29" t="s">
        <v>19</v>
      </c>
      <c r="E90" s="44">
        <v>4.1299999999999996E-2</v>
      </c>
      <c r="F90" s="44">
        <v>4.0365000000000005E-2</v>
      </c>
      <c r="G90" s="30">
        <f t="shared" si="1"/>
        <v>9.3499999999999139E-4</v>
      </c>
    </row>
    <row r="91" spans="1:7" ht="22.5" x14ac:dyDescent="0.25">
      <c r="A91" s="28" t="s">
        <v>358</v>
      </c>
      <c r="B91" s="24" t="s">
        <v>199</v>
      </c>
      <c r="C91" s="24" t="s">
        <v>199</v>
      </c>
      <c r="D91" s="29" t="s">
        <v>19</v>
      </c>
      <c r="E91" s="44">
        <v>1.6500000000000001E-2</v>
      </c>
      <c r="F91" s="44">
        <v>1.5409000000000001E-2</v>
      </c>
      <c r="G91" s="30">
        <f t="shared" si="1"/>
        <v>1.091E-3</v>
      </c>
    </row>
    <row r="92" spans="1:7" x14ac:dyDescent="0.25">
      <c r="A92" s="61" t="s">
        <v>358</v>
      </c>
      <c r="B92" s="24" t="s">
        <v>200</v>
      </c>
      <c r="C92" s="24" t="s">
        <v>200</v>
      </c>
      <c r="D92" s="29" t="s">
        <v>18</v>
      </c>
      <c r="E92" s="44">
        <v>0.26</v>
      </c>
      <c r="F92" s="44">
        <v>0.26555700000000004</v>
      </c>
      <c r="G92" s="30">
        <f t="shared" si="1"/>
        <v>-5.5570000000000341E-3</v>
      </c>
    </row>
    <row r="93" spans="1:7" x14ac:dyDescent="0.25">
      <c r="A93" s="28" t="s">
        <v>358</v>
      </c>
      <c r="B93" s="24" t="s">
        <v>201</v>
      </c>
      <c r="C93" s="24" t="s">
        <v>201</v>
      </c>
      <c r="D93" s="29" t="s">
        <v>19</v>
      </c>
      <c r="E93" s="44">
        <v>0.01</v>
      </c>
      <c r="F93" s="44">
        <v>3.3087000000000005E-2</v>
      </c>
      <c r="G93" s="30">
        <f t="shared" si="1"/>
        <v>-2.3087000000000003E-2</v>
      </c>
    </row>
    <row r="94" spans="1:7" x14ac:dyDescent="0.25">
      <c r="A94" s="28" t="s">
        <v>358</v>
      </c>
      <c r="B94" s="24" t="s">
        <v>34</v>
      </c>
      <c r="C94" s="24" t="s">
        <v>34</v>
      </c>
      <c r="D94" s="29" t="s">
        <v>20</v>
      </c>
      <c r="E94" s="44">
        <v>4.3853000000000003E-2</v>
      </c>
      <c r="F94" s="44">
        <v>4.3853000000000003E-2</v>
      </c>
      <c r="G94" s="30">
        <f t="shared" si="1"/>
        <v>0</v>
      </c>
    </row>
    <row r="95" spans="1:7" x14ac:dyDescent="0.25">
      <c r="A95" s="28" t="s">
        <v>359</v>
      </c>
      <c r="B95" s="24" t="s">
        <v>202</v>
      </c>
      <c r="C95" s="24" t="s">
        <v>202</v>
      </c>
      <c r="D95" s="29" t="s">
        <v>121</v>
      </c>
      <c r="E95" s="44">
        <v>5.0000000000000001E-3</v>
      </c>
      <c r="F95" s="44">
        <v>3.1309999999999997E-3</v>
      </c>
      <c r="G95" s="30">
        <f t="shared" si="1"/>
        <v>1.8690000000000004E-3</v>
      </c>
    </row>
    <row r="96" spans="1:7" x14ac:dyDescent="0.25">
      <c r="A96" s="28" t="s">
        <v>359</v>
      </c>
      <c r="B96" s="24" t="s">
        <v>203</v>
      </c>
      <c r="C96" s="24" t="s">
        <v>203</v>
      </c>
      <c r="D96" s="29" t="s">
        <v>19</v>
      </c>
      <c r="E96" s="44">
        <v>0.01</v>
      </c>
      <c r="F96" s="44">
        <v>5.1050000000000002E-3</v>
      </c>
      <c r="G96" s="30">
        <f t="shared" si="1"/>
        <v>4.895E-3</v>
      </c>
    </row>
    <row r="97" spans="1:7" ht="22.5" x14ac:dyDescent="0.25">
      <c r="A97" s="28" t="s">
        <v>359</v>
      </c>
      <c r="B97" s="24" t="s">
        <v>684</v>
      </c>
      <c r="C97" s="24" t="s">
        <v>684</v>
      </c>
      <c r="D97" s="29" t="s">
        <v>19</v>
      </c>
      <c r="E97" s="44">
        <v>1.46E-2</v>
      </c>
      <c r="F97" s="44">
        <v>1.0069000000000002E-2</v>
      </c>
      <c r="G97" s="30">
        <f t="shared" si="1"/>
        <v>4.5309999999999986E-3</v>
      </c>
    </row>
    <row r="98" spans="1:7" x14ac:dyDescent="0.25">
      <c r="A98" s="28" t="s">
        <v>359</v>
      </c>
      <c r="B98" s="24" t="s">
        <v>34</v>
      </c>
      <c r="C98" s="24" t="s">
        <v>34</v>
      </c>
      <c r="D98" s="29" t="s">
        <v>20</v>
      </c>
      <c r="E98" s="44">
        <v>1.0824E-2</v>
      </c>
      <c r="F98" s="44">
        <v>1.0824E-2</v>
      </c>
      <c r="G98" s="30">
        <f t="shared" si="1"/>
        <v>0</v>
      </c>
    </row>
    <row r="99" spans="1:7" x14ac:dyDescent="0.25">
      <c r="A99" s="28" t="s">
        <v>698</v>
      </c>
      <c r="B99" s="32" t="s">
        <v>701</v>
      </c>
      <c r="C99" s="32" t="s">
        <v>701</v>
      </c>
      <c r="D99" s="29" t="s">
        <v>655</v>
      </c>
      <c r="E99" s="44">
        <v>4.0999999999999996</v>
      </c>
      <c r="F99" s="44">
        <v>4.7721670000000005</v>
      </c>
      <c r="G99" s="30">
        <f t="shared" si="1"/>
        <v>-0.67216700000000085</v>
      </c>
    </row>
    <row r="100" spans="1:7" x14ac:dyDescent="0.25">
      <c r="A100" s="28" t="s">
        <v>698</v>
      </c>
      <c r="B100" s="32" t="s">
        <v>700</v>
      </c>
      <c r="C100" s="32" t="s">
        <v>700</v>
      </c>
      <c r="D100" s="29" t="s">
        <v>17</v>
      </c>
      <c r="E100" s="44">
        <v>14.6</v>
      </c>
      <c r="F100" s="44">
        <v>33.118940000000002</v>
      </c>
      <c r="G100" s="30">
        <f t="shared" si="1"/>
        <v>-18.518940000000001</v>
      </c>
    </row>
    <row r="101" spans="1:7" x14ac:dyDescent="0.25">
      <c r="A101" s="28" t="s">
        <v>698</v>
      </c>
      <c r="B101" s="32" t="s">
        <v>699</v>
      </c>
      <c r="C101" s="32" t="s">
        <v>699</v>
      </c>
      <c r="D101" s="29" t="s">
        <v>15</v>
      </c>
      <c r="E101" s="44">
        <v>55.5</v>
      </c>
      <c r="F101" s="44">
        <v>51.779333000000001</v>
      </c>
      <c r="G101" s="30">
        <f t="shared" si="1"/>
        <v>3.7206669999999988</v>
      </c>
    </row>
    <row r="102" spans="1:7" x14ac:dyDescent="0.25">
      <c r="A102" s="28" t="s">
        <v>698</v>
      </c>
      <c r="B102" s="32" t="s">
        <v>702</v>
      </c>
      <c r="C102" s="32" t="s">
        <v>702</v>
      </c>
      <c r="D102" s="29" t="s">
        <v>655</v>
      </c>
      <c r="E102" s="44">
        <v>1.05</v>
      </c>
      <c r="F102" s="44">
        <v>1.1291849999999999</v>
      </c>
      <c r="G102" s="30">
        <f t="shared" si="1"/>
        <v>-7.9184999999999839E-2</v>
      </c>
    </row>
    <row r="103" spans="1:7" x14ac:dyDescent="0.25">
      <c r="A103" s="28" t="s">
        <v>698</v>
      </c>
      <c r="B103" s="24" t="s">
        <v>204</v>
      </c>
      <c r="C103" s="24" t="s">
        <v>204</v>
      </c>
      <c r="D103" s="29" t="s">
        <v>16</v>
      </c>
      <c r="E103" s="44">
        <v>3.0089999999999999</v>
      </c>
      <c r="F103" s="44">
        <v>2.7991010000000003</v>
      </c>
      <c r="G103" s="30">
        <f t="shared" si="1"/>
        <v>0.20989899999999961</v>
      </c>
    </row>
    <row r="104" spans="1:7" x14ac:dyDescent="0.25">
      <c r="A104" s="28" t="s">
        <v>698</v>
      </c>
      <c r="B104" s="24" t="s">
        <v>205</v>
      </c>
      <c r="C104" s="24" t="s">
        <v>205</v>
      </c>
      <c r="D104" s="29" t="s">
        <v>121</v>
      </c>
      <c r="E104" s="44">
        <v>2E-3</v>
      </c>
      <c r="F104" s="44">
        <v>3.9529999999999999E-3</v>
      </c>
      <c r="G104" s="30">
        <f t="shared" si="1"/>
        <v>-1.9529999999999999E-3</v>
      </c>
    </row>
    <row r="105" spans="1:7" x14ac:dyDescent="0.25">
      <c r="A105" s="28" t="s">
        <v>698</v>
      </c>
      <c r="B105" s="24" t="s">
        <v>206</v>
      </c>
      <c r="C105" s="24" t="s">
        <v>206</v>
      </c>
      <c r="D105" s="29" t="s">
        <v>16</v>
      </c>
      <c r="E105" s="44">
        <v>2.4249999999999998</v>
      </c>
      <c r="F105" s="44">
        <v>3.3542910000000004</v>
      </c>
      <c r="G105" s="30">
        <f t="shared" si="1"/>
        <v>-0.92929100000000053</v>
      </c>
    </row>
    <row r="106" spans="1:7" x14ac:dyDescent="0.25">
      <c r="A106" s="61" t="s">
        <v>698</v>
      </c>
      <c r="B106" s="24" t="s">
        <v>207</v>
      </c>
      <c r="C106" s="24" t="s">
        <v>207</v>
      </c>
      <c r="D106" s="29" t="s">
        <v>16</v>
      </c>
      <c r="E106" s="44">
        <v>2.2290000000000001</v>
      </c>
      <c r="F106" s="44">
        <v>1.7195199999999999</v>
      </c>
      <c r="G106" s="30">
        <f t="shared" si="1"/>
        <v>0.50948000000000015</v>
      </c>
    </row>
    <row r="107" spans="1:7" x14ac:dyDescent="0.25">
      <c r="A107" s="61" t="s">
        <v>698</v>
      </c>
      <c r="B107" s="24" t="s">
        <v>208</v>
      </c>
      <c r="C107" s="24" t="s">
        <v>208</v>
      </c>
      <c r="D107" s="29" t="s">
        <v>121</v>
      </c>
      <c r="E107" s="44">
        <v>4.4999999999999997E-3</v>
      </c>
      <c r="F107" s="44">
        <v>3.7400000000000003E-3</v>
      </c>
      <c r="G107" s="30">
        <f t="shared" si="1"/>
        <v>7.5999999999999939E-4</v>
      </c>
    </row>
    <row r="108" spans="1:7" x14ac:dyDescent="0.25">
      <c r="A108" s="61" t="s">
        <v>698</v>
      </c>
      <c r="B108" s="24" t="s">
        <v>209</v>
      </c>
      <c r="C108" s="24" t="s">
        <v>209</v>
      </c>
      <c r="D108" s="29" t="s">
        <v>18</v>
      </c>
      <c r="E108" s="44">
        <v>0.48</v>
      </c>
      <c r="F108" s="44">
        <v>0.43508400000000003</v>
      </c>
      <c r="G108" s="30">
        <f t="shared" si="1"/>
        <v>4.4915999999999956E-2</v>
      </c>
    </row>
    <row r="109" spans="1:7" x14ac:dyDescent="0.25">
      <c r="A109" s="28" t="s">
        <v>698</v>
      </c>
      <c r="B109" s="24" t="s">
        <v>210</v>
      </c>
      <c r="C109" s="24" t="s">
        <v>210</v>
      </c>
      <c r="D109" s="29" t="s">
        <v>19</v>
      </c>
      <c r="E109" s="44">
        <v>0.02</v>
      </c>
      <c r="F109" s="44">
        <v>3.8947000000000002E-2</v>
      </c>
      <c r="G109" s="30">
        <f t="shared" si="1"/>
        <v>-1.8947000000000002E-2</v>
      </c>
    </row>
    <row r="110" spans="1:7" x14ac:dyDescent="0.25">
      <c r="A110" s="28" t="s">
        <v>698</v>
      </c>
      <c r="B110" s="24" t="s">
        <v>211</v>
      </c>
      <c r="C110" s="24" t="s">
        <v>211</v>
      </c>
      <c r="D110" s="29" t="s">
        <v>19</v>
      </c>
      <c r="E110" s="44">
        <v>1.4999999999999999E-2</v>
      </c>
      <c r="F110" s="44">
        <v>1.5994999999999999E-2</v>
      </c>
      <c r="G110" s="30">
        <f t="shared" si="1"/>
        <v>-9.9499999999999936E-4</v>
      </c>
    </row>
    <row r="111" spans="1:7" x14ac:dyDescent="0.25">
      <c r="A111" s="28" t="s">
        <v>698</v>
      </c>
      <c r="B111" s="24" t="s">
        <v>212</v>
      </c>
      <c r="C111" s="24" t="s">
        <v>212</v>
      </c>
      <c r="D111" s="29" t="s">
        <v>19</v>
      </c>
      <c r="E111" s="44">
        <v>2.5000000000000001E-2</v>
      </c>
      <c r="F111" s="44">
        <v>2.1072E-2</v>
      </c>
      <c r="G111" s="30">
        <f t="shared" si="1"/>
        <v>3.9280000000000009E-3</v>
      </c>
    </row>
    <row r="112" spans="1:7" x14ac:dyDescent="0.25">
      <c r="A112" s="28" t="s">
        <v>698</v>
      </c>
      <c r="B112" s="24" t="s">
        <v>213</v>
      </c>
      <c r="C112" s="24" t="s">
        <v>213</v>
      </c>
      <c r="D112" s="29" t="s">
        <v>19</v>
      </c>
      <c r="E112" s="44">
        <v>5.6000000000000001E-2</v>
      </c>
      <c r="F112" s="44">
        <v>3.0484999999999998E-2</v>
      </c>
      <c r="G112" s="30">
        <f t="shared" si="1"/>
        <v>2.5515000000000003E-2</v>
      </c>
    </row>
    <row r="113" spans="1:7" x14ac:dyDescent="0.25">
      <c r="A113" s="28" t="s">
        <v>698</v>
      </c>
      <c r="B113" s="24" t="s">
        <v>214</v>
      </c>
      <c r="C113" s="24" t="s">
        <v>214</v>
      </c>
      <c r="D113" s="29" t="s">
        <v>18</v>
      </c>
      <c r="E113" s="44">
        <v>0.19</v>
      </c>
      <c r="F113" s="44">
        <v>0.17161099999999999</v>
      </c>
      <c r="G113" s="30">
        <f t="shared" si="1"/>
        <v>1.8389000000000016E-2</v>
      </c>
    </row>
    <row r="114" spans="1:7" x14ac:dyDescent="0.25">
      <c r="A114" s="62" t="s">
        <v>698</v>
      </c>
      <c r="B114" s="24" t="s">
        <v>215</v>
      </c>
      <c r="C114" s="24" t="s">
        <v>215</v>
      </c>
      <c r="D114" s="29" t="s">
        <v>19</v>
      </c>
      <c r="E114" s="44">
        <v>1.6283000000000002E-2</v>
      </c>
      <c r="F114" s="44">
        <v>1.2701E-2</v>
      </c>
      <c r="G114" s="30">
        <f t="shared" si="1"/>
        <v>3.5820000000000018E-3</v>
      </c>
    </row>
    <row r="115" spans="1:7" x14ac:dyDescent="0.25">
      <c r="A115" s="62" t="s">
        <v>698</v>
      </c>
      <c r="B115" s="24" t="s">
        <v>216</v>
      </c>
      <c r="C115" s="24" t="s">
        <v>216</v>
      </c>
      <c r="D115" s="29" t="s">
        <v>19</v>
      </c>
      <c r="E115" s="44">
        <v>8.9999999999999993E-3</v>
      </c>
      <c r="F115" s="44">
        <v>9.9839999999999998E-3</v>
      </c>
      <c r="G115" s="30">
        <f t="shared" si="1"/>
        <v>-9.840000000000005E-4</v>
      </c>
    </row>
    <row r="116" spans="1:7" ht="22.5" x14ac:dyDescent="0.25">
      <c r="A116" s="62" t="s">
        <v>698</v>
      </c>
      <c r="B116" s="24" t="s">
        <v>217</v>
      </c>
      <c r="C116" s="24" t="s">
        <v>217</v>
      </c>
      <c r="D116" s="29" t="s">
        <v>19</v>
      </c>
      <c r="E116" s="44">
        <v>0</v>
      </c>
      <c r="F116" s="44">
        <v>9.7996E-2</v>
      </c>
      <c r="G116" s="30">
        <f t="shared" si="1"/>
        <v>-9.7996E-2</v>
      </c>
    </row>
    <row r="117" spans="1:7" ht="22.5" x14ac:dyDescent="0.25">
      <c r="A117" s="62" t="s">
        <v>698</v>
      </c>
      <c r="B117" s="24" t="s">
        <v>651</v>
      </c>
      <c r="C117" s="24" t="s">
        <v>651</v>
      </c>
      <c r="D117" s="29" t="s">
        <v>19</v>
      </c>
      <c r="E117" s="44">
        <v>0.04</v>
      </c>
      <c r="F117" s="44">
        <v>4.8451000000000001E-2</v>
      </c>
      <c r="G117" s="30">
        <f t="shared" si="1"/>
        <v>-8.4510000000000002E-3</v>
      </c>
    </row>
    <row r="118" spans="1:7" x14ac:dyDescent="0.25">
      <c r="A118" s="62" t="s">
        <v>698</v>
      </c>
      <c r="B118" s="24" t="s">
        <v>34</v>
      </c>
      <c r="C118" s="24" t="s">
        <v>34</v>
      </c>
      <c r="D118" s="29" t="s">
        <v>20</v>
      </c>
      <c r="E118" s="44">
        <v>1.1669960000000001</v>
      </c>
      <c r="F118" s="44">
        <v>1.1669960000000001</v>
      </c>
      <c r="G118" s="30">
        <f t="shared" si="1"/>
        <v>0</v>
      </c>
    </row>
    <row r="119" spans="1:7" x14ac:dyDescent="0.25">
      <c r="A119" s="62" t="s">
        <v>348</v>
      </c>
      <c r="B119" s="24" t="s">
        <v>220</v>
      </c>
      <c r="C119" s="24" t="s">
        <v>220</v>
      </c>
      <c r="D119" s="29" t="s">
        <v>18</v>
      </c>
      <c r="E119" s="44">
        <v>1.8</v>
      </c>
      <c r="F119" s="44">
        <v>1.7696479999999999</v>
      </c>
      <c r="G119" s="30">
        <f t="shared" ref="G119:G173" si="2">E119-F119</f>
        <v>3.0352000000000157E-2</v>
      </c>
    </row>
    <row r="120" spans="1:7" x14ac:dyDescent="0.25">
      <c r="A120" s="28" t="s">
        <v>348</v>
      </c>
      <c r="B120" s="24" t="s">
        <v>220</v>
      </c>
      <c r="C120" s="24" t="s">
        <v>220</v>
      </c>
      <c r="D120" s="29" t="s">
        <v>16</v>
      </c>
      <c r="E120" s="44">
        <v>0.3</v>
      </c>
      <c r="F120" s="44">
        <v>0.23928099999999999</v>
      </c>
      <c r="G120" s="30">
        <f t="shared" si="2"/>
        <v>6.0718999999999995E-2</v>
      </c>
    </row>
    <row r="121" spans="1:7" x14ac:dyDescent="0.25">
      <c r="A121" s="28" t="s">
        <v>348</v>
      </c>
      <c r="B121" s="24" t="s">
        <v>218</v>
      </c>
      <c r="C121" s="24" t="s">
        <v>218</v>
      </c>
      <c r="D121" s="29" t="s">
        <v>18</v>
      </c>
      <c r="E121" s="44">
        <v>0.23</v>
      </c>
      <c r="F121" s="44">
        <v>0.23635800000000001</v>
      </c>
      <c r="G121" s="30">
        <f t="shared" si="2"/>
        <v>-6.3580000000000025E-3</v>
      </c>
    </row>
    <row r="122" spans="1:7" x14ac:dyDescent="0.25">
      <c r="A122" s="28" t="s">
        <v>348</v>
      </c>
      <c r="B122" s="24" t="s">
        <v>219</v>
      </c>
      <c r="C122" s="24" t="s">
        <v>219</v>
      </c>
      <c r="D122" s="29" t="s">
        <v>19</v>
      </c>
      <c r="E122" s="44">
        <v>2.69E-2</v>
      </c>
      <c r="F122" s="44">
        <v>2.0005999999999999E-2</v>
      </c>
      <c r="G122" s="30">
        <f t="shared" si="2"/>
        <v>6.8940000000000008E-3</v>
      </c>
    </row>
    <row r="123" spans="1:7" x14ac:dyDescent="0.25">
      <c r="A123" s="62" t="s">
        <v>348</v>
      </c>
      <c r="B123" s="24" t="s">
        <v>34</v>
      </c>
      <c r="C123" s="24" t="s">
        <v>34</v>
      </c>
      <c r="D123" s="29" t="s">
        <v>20</v>
      </c>
      <c r="E123" s="44">
        <v>6.6355999999999998E-2</v>
      </c>
      <c r="F123" s="44">
        <v>6.6355999999999998E-2</v>
      </c>
      <c r="G123" s="30">
        <f t="shared" si="2"/>
        <v>0</v>
      </c>
    </row>
    <row r="124" spans="1:7" x14ac:dyDescent="0.25">
      <c r="A124" s="28" t="s">
        <v>348</v>
      </c>
      <c r="B124" s="24" t="s">
        <v>34</v>
      </c>
      <c r="C124" s="24" t="s">
        <v>34</v>
      </c>
      <c r="D124" s="29" t="s">
        <v>20</v>
      </c>
      <c r="E124" s="44">
        <v>4.7320000000000001E-3</v>
      </c>
      <c r="F124" s="44">
        <v>4.7320000000000001E-3</v>
      </c>
      <c r="G124" s="30">
        <f t="shared" si="2"/>
        <v>0</v>
      </c>
    </row>
    <row r="125" spans="1:7" x14ac:dyDescent="0.25">
      <c r="A125" s="28" t="s">
        <v>349</v>
      </c>
      <c r="B125" s="24" t="s">
        <v>220</v>
      </c>
      <c r="C125" s="24" t="s">
        <v>220</v>
      </c>
      <c r="D125" s="29" t="s">
        <v>18</v>
      </c>
      <c r="E125" s="44">
        <v>0.51</v>
      </c>
      <c r="F125" s="44">
        <v>0.59243400000000002</v>
      </c>
      <c r="G125" s="30">
        <f t="shared" si="2"/>
        <v>-8.2434000000000007E-2</v>
      </c>
    </row>
    <row r="126" spans="1:7" x14ac:dyDescent="0.25">
      <c r="A126" s="61" t="s">
        <v>349</v>
      </c>
      <c r="B126" s="24" t="s">
        <v>34</v>
      </c>
      <c r="C126" s="24" t="s">
        <v>34</v>
      </c>
      <c r="D126" s="29" t="s">
        <v>20</v>
      </c>
      <c r="E126" s="44">
        <v>3.6741999999999997E-2</v>
      </c>
      <c r="F126" s="44">
        <v>3.6741999999999997E-2</v>
      </c>
      <c r="G126" s="30">
        <f t="shared" si="2"/>
        <v>0</v>
      </c>
    </row>
    <row r="127" spans="1:7" x14ac:dyDescent="0.25">
      <c r="A127" s="28" t="s">
        <v>350</v>
      </c>
      <c r="B127" s="24" t="s">
        <v>220</v>
      </c>
      <c r="C127" s="24" t="s">
        <v>220</v>
      </c>
      <c r="D127" s="29" t="s">
        <v>16</v>
      </c>
      <c r="E127" s="44">
        <v>1.2</v>
      </c>
      <c r="F127" s="44">
        <v>1.2663</v>
      </c>
      <c r="G127" s="30">
        <f t="shared" si="2"/>
        <v>-6.6300000000000026E-2</v>
      </c>
    </row>
    <row r="128" spans="1:7" x14ac:dyDescent="0.25">
      <c r="A128" s="62" t="s">
        <v>350</v>
      </c>
      <c r="B128" s="24" t="s">
        <v>34</v>
      </c>
      <c r="C128" s="24" t="s">
        <v>34</v>
      </c>
      <c r="D128" s="29" t="s">
        <v>20</v>
      </c>
      <c r="E128" s="44">
        <v>3.2363000000000003E-2</v>
      </c>
      <c r="F128" s="44">
        <v>3.2363000000000003E-2</v>
      </c>
      <c r="G128" s="30">
        <f t="shared" si="2"/>
        <v>0</v>
      </c>
    </row>
    <row r="129" spans="1:7" x14ac:dyDescent="0.25">
      <c r="A129" s="62" t="s">
        <v>351</v>
      </c>
      <c r="B129" s="24" t="s">
        <v>677</v>
      </c>
      <c r="C129" s="24" t="s">
        <v>677</v>
      </c>
      <c r="D129" s="29" t="s">
        <v>17</v>
      </c>
      <c r="E129" s="44">
        <v>16.5</v>
      </c>
      <c r="F129" s="44">
        <v>9.2744779999999984</v>
      </c>
      <c r="G129" s="30">
        <f t="shared" si="2"/>
        <v>7.2255220000000016</v>
      </c>
    </row>
    <row r="130" spans="1:7" x14ac:dyDescent="0.25">
      <c r="A130" s="62" t="s">
        <v>351</v>
      </c>
      <c r="B130" s="24" t="s">
        <v>221</v>
      </c>
      <c r="C130" s="24" t="s">
        <v>221</v>
      </c>
      <c r="D130" s="29" t="s">
        <v>18</v>
      </c>
      <c r="E130" s="44">
        <v>0.29070000000000001</v>
      </c>
      <c r="F130" s="44">
        <v>0.21578999999999998</v>
      </c>
      <c r="G130" s="30">
        <f t="shared" si="2"/>
        <v>7.4910000000000032E-2</v>
      </c>
    </row>
    <row r="131" spans="1:7" x14ac:dyDescent="0.25">
      <c r="A131" s="62" t="s">
        <v>351</v>
      </c>
      <c r="B131" s="24" t="s">
        <v>34</v>
      </c>
      <c r="C131" s="24" t="s">
        <v>34</v>
      </c>
      <c r="D131" s="29" t="s">
        <v>20</v>
      </c>
      <c r="E131" s="44">
        <v>2.1998999999999998E-2</v>
      </c>
      <c r="F131" s="44">
        <v>2.1998999999999998E-2</v>
      </c>
      <c r="G131" s="30">
        <f t="shared" si="2"/>
        <v>0</v>
      </c>
    </row>
    <row r="132" spans="1:7" x14ac:dyDescent="0.25">
      <c r="A132" s="28" t="s">
        <v>352</v>
      </c>
      <c r="B132" s="24" t="s">
        <v>222</v>
      </c>
      <c r="C132" s="24" t="s">
        <v>222</v>
      </c>
      <c r="D132" s="29" t="s">
        <v>18</v>
      </c>
      <c r="E132" s="44">
        <v>0.5</v>
      </c>
      <c r="F132" s="44">
        <v>0.34962099999999996</v>
      </c>
      <c r="G132" s="30">
        <f t="shared" si="2"/>
        <v>0.15037900000000004</v>
      </c>
    </row>
    <row r="133" spans="1:7" x14ac:dyDescent="0.25">
      <c r="A133" s="28" t="s">
        <v>352</v>
      </c>
      <c r="B133" s="24" t="s">
        <v>34</v>
      </c>
      <c r="C133" s="24" t="s">
        <v>34</v>
      </c>
      <c r="D133" s="29" t="s">
        <v>20</v>
      </c>
      <c r="E133" s="44">
        <v>7.5181999999999999E-2</v>
      </c>
      <c r="F133" s="44">
        <v>7.5181999999999999E-2</v>
      </c>
      <c r="G133" s="30">
        <f t="shared" si="2"/>
        <v>0</v>
      </c>
    </row>
    <row r="134" spans="1:7" x14ac:dyDescent="0.25">
      <c r="A134" s="28" t="s">
        <v>353</v>
      </c>
      <c r="B134" s="24" t="s">
        <v>220</v>
      </c>
      <c r="C134" s="24" t="s">
        <v>220</v>
      </c>
      <c r="D134" s="29" t="s">
        <v>18</v>
      </c>
      <c r="E134" s="44">
        <v>0.12</v>
      </c>
      <c r="F134" s="44">
        <v>0.11688999999999999</v>
      </c>
      <c r="G134" s="30">
        <f t="shared" si="2"/>
        <v>3.1100000000000017E-3</v>
      </c>
    </row>
    <row r="135" spans="1:7" x14ac:dyDescent="0.25">
      <c r="A135" s="61" t="s">
        <v>353</v>
      </c>
      <c r="B135" s="24" t="s">
        <v>220</v>
      </c>
      <c r="C135" s="24" t="s">
        <v>220</v>
      </c>
      <c r="D135" s="29"/>
      <c r="E135" s="44">
        <v>0</v>
      </c>
      <c r="F135" s="44">
        <v>0</v>
      </c>
      <c r="G135" s="30">
        <f t="shared" si="2"/>
        <v>0</v>
      </c>
    </row>
    <row r="136" spans="1:7" x14ac:dyDescent="0.25">
      <c r="A136" s="28" t="s">
        <v>353</v>
      </c>
      <c r="B136" s="24" t="s">
        <v>220</v>
      </c>
      <c r="C136" s="24" t="s">
        <v>220</v>
      </c>
      <c r="D136" s="29" t="s">
        <v>19</v>
      </c>
      <c r="E136" s="44">
        <v>0.10199999999999999</v>
      </c>
      <c r="F136" s="44">
        <v>0.116164</v>
      </c>
      <c r="G136" s="30">
        <f t="shared" si="2"/>
        <v>-1.416400000000001E-2</v>
      </c>
    </row>
    <row r="137" spans="1:7" x14ac:dyDescent="0.25">
      <c r="A137" s="28" t="s">
        <v>353</v>
      </c>
      <c r="B137" s="24" t="s">
        <v>220</v>
      </c>
      <c r="C137" s="24" t="s">
        <v>220</v>
      </c>
      <c r="D137" s="29" t="s">
        <v>19</v>
      </c>
      <c r="E137" s="44">
        <v>0.04</v>
      </c>
      <c r="F137" s="44">
        <v>1.1244000000000001E-2</v>
      </c>
      <c r="G137" s="30">
        <f t="shared" si="2"/>
        <v>2.8756E-2</v>
      </c>
    </row>
    <row r="138" spans="1:7" x14ac:dyDescent="0.25">
      <c r="A138" s="28" t="s">
        <v>353</v>
      </c>
      <c r="B138" s="24" t="s">
        <v>220</v>
      </c>
      <c r="C138" s="24" t="s">
        <v>220</v>
      </c>
      <c r="D138" s="29" t="s">
        <v>18</v>
      </c>
      <c r="E138" s="44">
        <v>0.186</v>
      </c>
      <c r="F138" s="44">
        <v>0.16720299999999999</v>
      </c>
      <c r="G138" s="30">
        <f t="shared" si="2"/>
        <v>1.8797000000000008E-2</v>
      </c>
    </row>
    <row r="139" spans="1:7" x14ac:dyDescent="0.25">
      <c r="A139" s="28" t="s">
        <v>354</v>
      </c>
      <c r="B139" s="24" t="s">
        <v>678</v>
      </c>
      <c r="C139" s="24" t="s">
        <v>678</v>
      </c>
      <c r="D139" s="29" t="s">
        <v>17</v>
      </c>
      <c r="E139" s="44">
        <v>12</v>
      </c>
      <c r="F139" s="44">
        <v>11.474174999999999</v>
      </c>
      <c r="G139" s="30">
        <f t="shared" si="2"/>
        <v>0.5258250000000011</v>
      </c>
    </row>
    <row r="140" spans="1:7" x14ac:dyDescent="0.25">
      <c r="A140" s="28" t="s">
        <v>354</v>
      </c>
      <c r="B140" s="24" t="s">
        <v>223</v>
      </c>
      <c r="C140" s="24" t="s">
        <v>223</v>
      </c>
      <c r="D140" s="29" t="s">
        <v>19</v>
      </c>
      <c r="E140" s="44">
        <v>9.6599999999999991E-2</v>
      </c>
      <c r="F140" s="44">
        <v>0.10195900000000001</v>
      </c>
      <c r="G140" s="30">
        <f t="shared" si="2"/>
        <v>-5.3590000000000165E-3</v>
      </c>
    </row>
    <row r="141" spans="1:7" x14ac:dyDescent="0.25">
      <c r="A141" s="28" t="s">
        <v>354</v>
      </c>
      <c r="B141" s="24" t="s">
        <v>223</v>
      </c>
      <c r="C141" s="24" t="s">
        <v>223</v>
      </c>
      <c r="D141" s="29" t="s">
        <v>19</v>
      </c>
      <c r="E141" s="44">
        <v>5.5500000000000001E-2</v>
      </c>
      <c r="F141" s="44">
        <v>4.8557999999999997E-2</v>
      </c>
      <c r="G141" s="30">
        <f t="shared" si="2"/>
        <v>6.9420000000000037E-3</v>
      </c>
    </row>
    <row r="142" spans="1:7" x14ac:dyDescent="0.25">
      <c r="A142" s="28" t="s">
        <v>354</v>
      </c>
      <c r="B142" s="24" t="s">
        <v>224</v>
      </c>
      <c r="C142" s="24" t="s">
        <v>224</v>
      </c>
      <c r="D142" s="29" t="s">
        <v>19</v>
      </c>
      <c r="E142" s="44">
        <v>5.0999999999999997E-2</v>
      </c>
      <c r="F142" s="44">
        <v>3.9366999999999999E-2</v>
      </c>
      <c r="G142" s="30">
        <f t="shared" si="2"/>
        <v>1.1632999999999998E-2</v>
      </c>
    </row>
    <row r="143" spans="1:7" x14ac:dyDescent="0.25">
      <c r="A143" s="28" t="s">
        <v>354</v>
      </c>
      <c r="B143" s="24" t="s">
        <v>225</v>
      </c>
      <c r="C143" s="24" t="s">
        <v>225</v>
      </c>
      <c r="D143" s="29" t="s">
        <v>19</v>
      </c>
      <c r="E143" s="44">
        <v>6.9266999999999995E-2</v>
      </c>
      <c r="F143" s="44">
        <v>7.2369000000000003E-2</v>
      </c>
      <c r="G143" s="30">
        <f t="shared" si="2"/>
        <v>-3.1020000000000075E-3</v>
      </c>
    </row>
    <row r="144" spans="1:7" x14ac:dyDescent="0.25">
      <c r="A144" s="28" t="s">
        <v>355</v>
      </c>
      <c r="B144" s="24" t="s">
        <v>226</v>
      </c>
      <c r="C144" s="24" t="s">
        <v>226</v>
      </c>
      <c r="D144" s="29" t="s">
        <v>18</v>
      </c>
      <c r="E144" s="44">
        <v>0.4194</v>
      </c>
      <c r="F144" s="44">
        <v>0.438245</v>
      </c>
      <c r="G144" s="30">
        <f t="shared" si="2"/>
        <v>-1.8845000000000001E-2</v>
      </c>
    </row>
    <row r="145" spans="1:7" x14ac:dyDescent="0.25">
      <c r="A145" s="62" t="s">
        <v>355</v>
      </c>
      <c r="B145" s="24" t="s">
        <v>34</v>
      </c>
      <c r="C145" s="24" t="s">
        <v>34</v>
      </c>
      <c r="D145" s="29" t="s">
        <v>20</v>
      </c>
      <c r="E145" s="44">
        <v>9.1300000000000007E-4</v>
      </c>
      <c r="F145" s="44">
        <v>9.1300000000000007E-4</v>
      </c>
      <c r="G145" s="30">
        <f t="shared" si="2"/>
        <v>0</v>
      </c>
    </row>
    <row r="146" spans="1:7" x14ac:dyDescent="0.25">
      <c r="A146" s="28" t="s">
        <v>697</v>
      </c>
      <c r="B146" s="24" t="s">
        <v>226</v>
      </c>
      <c r="C146" s="24" t="s">
        <v>226</v>
      </c>
      <c r="D146" s="29" t="s">
        <v>18</v>
      </c>
      <c r="E146" s="44">
        <v>0.1691</v>
      </c>
      <c r="F146" s="44">
        <v>0.15972999999999998</v>
      </c>
      <c r="G146" s="30">
        <f t="shared" si="2"/>
        <v>9.3700000000000172E-3</v>
      </c>
    </row>
    <row r="147" spans="1:7" x14ac:dyDescent="0.25">
      <c r="A147" s="28" t="s">
        <v>356</v>
      </c>
      <c r="B147" s="24" t="s">
        <v>220</v>
      </c>
      <c r="C147" s="24" t="s">
        <v>220</v>
      </c>
      <c r="D147" s="29" t="s">
        <v>18</v>
      </c>
      <c r="E147" s="44">
        <v>0.09</v>
      </c>
      <c r="F147" s="44">
        <v>0.10081900000000001</v>
      </c>
      <c r="G147" s="30">
        <f t="shared" si="2"/>
        <v>-1.0819000000000009E-2</v>
      </c>
    </row>
    <row r="148" spans="1:7" x14ac:dyDescent="0.25">
      <c r="A148" s="28" t="s">
        <v>356</v>
      </c>
      <c r="B148" s="24" t="s">
        <v>34</v>
      </c>
      <c r="C148" s="24" t="s">
        <v>34</v>
      </c>
      <c r="D148" s="29" t="s">
        <v>20</v>
      </c>
      <c r="E148" s="44">
        <v>3.163E-3</v>
      </c>
      <c r="F148" s="44">
        <v>3.163E-3</v>
      </c>
      <c r="G148" s="30">
        <f t="shared" si="2"/>
        <v>0</v>
      </c>
    </row>
    <row r="149" spans="1:7" x14ac:dyDescent="0.25">
      <c r="A149" s="62" t="s">
        <v>357</v>
      </c>
      <c r="B149" s="24" t="s">
        <v>34</v>
      </c>
      <c r="C149" s="24" t="s">
        <v>34</v>
      </c>
      <c r="D149" s="29" t="s">
        <v>20</v>
      </c>
      <c r="E149" s="44">
        <v>8.6569999999999998E-3</v>
      </c>
      <c r="F149" s="44">
        <v>8.6569999999999998E-3</v>
      </c>
      <c r="G149" s="30">
        <f t="shared" si="2"/>
        <v>0</v>
      </c>
    </row>
    <row r="150" spans="1:7" x14ac:dyDescent="0.25">
      <c r="A150" s="28" t="s">
        <v>698</v>
      </c>
      <c r="B150" s="24" t="s">
        <v>361</v>
      </c>
      <c r="C150" s="24" t="s">
        <v>361</v>
      </c>
      <c r="D150" s="29" t="s">
        <v>22</v>
      </c>
      <c r="E150" s="44">
        <v>0</v>
      </c>
      <c r="F150" s="44">
        <v>2.0000000000000002E-5</v>
      </c>
      <c r="G150" s="30">
        <f t="shared" si="2"/>
        <v>-2.0000000000000002E-5</v>
      </c>
    </row>
    <row r="151" spans="1:7" ht="22.5" x14ac:dyDescent="0.25">
      <c r="A151" s="62" t="s">
        <v>698</v>
      </c>
      <c r="B151" s="24" t="s">
        <v>227</v>
      </c>
      <c r="C151" s="24" t="s">
        <v>227</v>
      </c>
      <c r="D151" s="29" t="s">
        <v>22</v>
      </c>
      <c r="E151" s="44">
        <v>2.9999999999999997E-5</v>
      </c>
      <c r="F151" s="44">
        <v>2.9999999999999997E-5</v>
      </c>
      <c r="G151" s="30">
        <f t="shared" si="2"/>
        <v>0</v>
      </c>
    </row>
    <row r="152" spans="1:7" ht="22.5" x14ac:dyDescent="0.25">
      <c r="A152" s="28" t="s">
        <v>698</v>
      </c>
      <c r="B152" s="24" t="s">
        <v>228</v>
      </c>
      <c r="C152" s="24" t="s">
        <v>228</v>
      </c>
      <c r="D152" s="29" t="s">
        <v>22</v>
      </c>
      <c r="E152" s="44">
        <v>0</v>
      </c>
      <c r="F152" s="44">
        <v>1.2899999999999999E-4</v>
      </c>
      <c r="G152" s="30">
        <f t="shared" si="2"/>
        <v>-1.2899999999999999E-4</v>
      </c>
    </row>
    <row r="153" spans="1:7" x14ac:dyDescent="0.25">
      <c r="A153" s="28" t="s">
        <v>698</v>
      </c>
      <c r="B153" s="24" t="s">
        <v>229</v>
      </c>
      <c r="C153" s="24" t="s">
        <v>229</v>
      </c>
      <c r="D153" s="29" t="s">
        <v>121</v>
      </c>
      <c r="E153" s="44">
        <v>0</v>
      </c>
      <c r="F153" s="44">
        <v>2.1480000000000002E-3</v>
      </c>
      <c r="G153" s="30">
        <f t="shared" si="2"/>
        <v>-2.1480000000000002E-3</v>
      </c>
    </row>
    <row r="154" spans="1:7" x14ac:dyDescent="0.25">
      <c r="A154" s="28" t="s">
        <v>698</v>
      </c>
      <c r="B154" s="24" t="s">
        <v>230</v>
      </c>
      <c r="C154" s="24" t="s">
        <v>230</v>
      </c>
      <c r="D154" s="29" t="s">
        <v>22</v>
      </c>
      <c r="E154" s="44">
        <v>1.9000000000000001E-4</v>
      </c>
      <c r="F154" s="44">
        <v>7.8700000000000005E-4</v>
      </c>
      <c r="G154" s="30">
        <f t="shared" si="2"/>
        <v>-5.9700000000000009E-4</v>
      </c>
    </row>
    <row r="155" spans="1:7" x14ac:dyDescent="0.25">
      <c r="A155" s="28" t="s">
        <v>698</v>
      </c>
      <c r="B155" s="24" t="s">
        <v>231</v>
      </c>
      <c r="C155" s="24" t="s">
        <v>231</v>
      </c>
      <c r="D155" s="29" t="s">
        <v>121</v>
      </c>
      <c r="E155" s="44">
        <v>5.0000000000000001E-4</v>
      </c>
      <c r="F155" s="44">
        <v>3.8299999999999999E-4</v>
      </c>
      <c r="G155" s="30">
        <f t="shared" si="2"/>
        <v>1.1700000000000002E-4</v>
      </c>
    </row>
    <row r="156" spans="1:7" x14ac:dyDescent="0.25">
      <c r="A156" s="28" t="s">
        <v>698</v>
      </c>
      <c r="B156" s="24" t="s">
        <v>232</v>
      </c>
      <c r="C156" s="24" t="s">
        <v>232</v>
      </c>
      <c r="D156" s="29" t="s">
        <v>121</v>
      </c>
      <c r="E156" s="44">
        <v>8.0000000000000004E-4</v>
      </c>
      <c r="F156" s="44">
        <v>7.7400000000000006E-4</v>
      </c>
      <c r="G156" s="30">
        <f t="shared" si="2"/>
        <v>2.5999999999999981E-5</v>
      </c>
    </row>
    <row r="157" spans="1:7" x14ac:dyDescent="0.25">
      <c r="A157" s="28" t="s">
        <v>698</v>
      </c>
      <c r="B157" s="24" t="s">
        <v>233</v>
      </c>
      <c r="C157" s="24" t="s">
        <v>233</v>
      </c>
      <c r="D157" s="29" t="s">
        <v>22</v>
      </c>
      <c r="E157" s="44">
        <v>8.0000000000000004E-4</v>
      </c>
      <c r="F157" s="44">
        <v>1.0400000000000001E-3</v>
      </c>
      <c r="G157" s="30">
        <f t="shared" si="2"/>
        <v>-2.4000000000000009E-4</v>
      </c>
    </row>
    <row r="158" spans="1:7" x14ac:dyDescent="0.25">
      <c r="A158" s="62" t="s">
        <v>698</v>
      </c>
      <c r="B158" s="24" t="s">
        <v>685</v>
      </c>
      <c r="C158" s="24" t="s">
        <v>685</v>
      </c>
      <c r="D158" s="29" t="s">
        <v>121</v>
      </c>
      <c r="E158" s="44">
        <v>1.5E-3</v>
      </c>
      <c r="F158" s="44">
        <v>3.369E-3</v>
      </c>
      <c r="G158" s="30">
        <f t="shared" si="2"/>
        <v>-1.869E-3</v>
      </c>
    </row>
    <row r="159" spans="1:7" ht="22.5" x14ac:dyDescent="0.25">
      <c r="A159" s="28" t="s">
        <v>698</v>
      </c>
      <c r="B159" s="24" t="s">
        <v>686</v>
      </c>
      <c r="C159" s="24" t="s">
        <v>686</v>
      </c>
      <c r="D159" s="29" t="s">
        <v>22</v>
      </c>
      <c r="E159" s="44">
        <v>5.0000000000000001E-4</v>
      </c>
      <c r="F159" s="44">
        <v>2.4009999999999999E-3</v>
      </c>
      <c r="G159" s="30">
        <f t="shared" si="2"/>
        <v>-1.9009999999999999E-3</v>
      </c>
    </row>
    <row r="160" spans="1:7" ht="22.5" x14ac:dyDescent="0.25">
      <c r="A160" s="28" t="s">
        <v>698</v>
      </c>
      <c r="B160" s="24" t="s">
        <v>234</v>
      </c>
      <c r="C160" s="24" t="s">
        <v>234</v>
      </c>
      <c r="D160" s="29" t="s">
        <v>22</v>
      </c>
      <c r="E160" s="44">
        <v>8.9999999999999992E-5</v>
      </c>
      <c r="F160" s="44">
        <v>3.8000000000000002E-5</v>
      </c>
      <c r="G160" s="30">
        <f t="shared" si="2"/>
        <v>5.199999999999999E-5</v>
      </c>
    </row>
    <row r="161" spans="1:7" ht="22.5" x14ac:dyDescent="0.25">
      <c r="A161" s="28" t="s">
        <v>698</v>
      </c>
      <c r="B161" s="24" t="s">
        <v>663</v>
      </c>
      <c r="C161" s="24" t="s">
        <v>663</v>
      </c>
      <c r="D161" s="29" t="s">
        <v>22</v>
      </c>
      <c r="E161" s="44">
        <v>0</v>
      </c>
      <c r="F161" s="44">
        <v>5.0699999999999996E-4</v>
      </c>
      <c r="G161" s="30">
        <f t="shared" si="2"/>
        <v>-5.0699999999999996E-4</v>
      </c>
    </row>
    <row r="162" spans="1:7" x14ac:dyDescent="0.25">
      <c r="A162" s="28" t="s">
        <v>348</v>
      </c>
      <c r="B162" s="24" t="s">
        <v>235</v>
      </c>
      <c r="C162" s="24" t="s">
        <v>235</v>
      </c>
      <c r="D162" s="29" t="s">
        <v>22</v>
      </c>
      <c r="E162" s="44">
        <v>1E-4</v>
      </c>
      <c r="F162" s="44">
        <v>4.6600000000000005E-4</v>
      </c>
      <c r="G162" s="30">
        <f t="shared" si="2"/>
        <v>-3.6600000000000006E-4</v>
      </c>
    </row>
    <row r="163" spans="1:7" ht="22.5" x14ac:dyDescent="0.25">
      <c r="A163" s="28" t="s">
        <v>348</v>
      </c>
      <c r="B163" s="24" t="s">
        <v>236</v>
      </c>
      <c r="C163" s="24" t="s">
        <v>236</v>
      </c>
      <c r="D163" s="29" t="s">
        <v>121</v>
      </c>
      <c r="E163" s="44">
        <v>2E-3</v>
      </c>
      <c r="F163" s="44">
        <v>2.8730000000000001E-3</v>
      </c>
      <c r="G163" s="30">
        <f t="shared" si="2"/>
        <v>-8.7300000000000008E-4</v>
      </c>
    </row>
    <row r="164" spans="1:7" ht="22.5" x14ac:dyDescent="0.25">
      <c r="A164" s="28" t="s">
        <v>698</v>
      </c>
      <c r="B164" s="24" t="s">
        <v>237</v>
      </c>
      <c r="C164" s="24" t="s">
        <v>237</v>
      </c>
      <c r="D164" s="29" t="s">
        <v>22</v>
      </c>
      <c r="E164" s="44">
        <v>8.9999999999999998E-4</v>
      </c>
      <c r="F164" s="44">
        <v>3.48E-4</v>
      </c>
      <c r="G164" s="30">
        <f t="shared" si="2"/>
        <v>5.5199999999999997E-4</v>
      </c>
    </row>
    <row r="165" spans="1:7" ht="22.5" x14ac:dyDescent="0.25">
      <c r="A165" s="62" t="s">
        <v>698</v>
      </c>
      <c r="B165" s="24" t="s">
        <v>687</v>
      </c>
      <c r="C165" s="24" t="s">
        <v>687</v>
      </c>
      <c r="D165" s="29" t="s">
        <v>22</v>
      </c>
      <c r="E165" s="44">
        <v>5.0000000000000001E-4</v>
      </c>
      <c r="F165" s="44">
        <v>2.5110000000000002E-3</v>
      </c>
      <c r="G165" s="30">
        <f t="shared" si="2"/>
        <v>-2.0110000000000002E-3</v>
      </c>
    </row>
    <row r="166" spans="1:7" ht="22.5" x14ac:dyDescent="0.25">
      <c r="A166" s="28" t="s">
        <v>698</v>
      </c>
      <c r="B166" s="24" t="s">
        <v>238</v>
      </c>
      <c r="C166" s="24" t="s">
        <v>238</v>
      </c>
      <c r="D166" s="29" t="s">
        <v>121</v>
      </c>
      <c r="E166" s="44">
        <v>1.5E-3</v>
      </c>
      <c r="F166" s="44">
        <v>2.032E-3</v>
      </c>
      <c r="G166" s="30">
        <f t="shared" si="2"/>
        <v>-5.3199999999999992E-4</v>
      </c>
    </row>
    <row r="167" spans="1:7" ht="22.5" x14ac:dyDescent="0.25">
      <c r="A167" s="28" t="s">
        <v>698</v>
      </c>
      <c r="B167" s="24" t="s">
        <v>239</v>
      </c>
      <c r="C167" s="24" t="s">
        <v>239</v>
      </c>
      <c r="D167" s="29" t="s">
        <v>22</v>
      </c>
      <c r="E167" s="44">
        <v>2.0000000000000001E-4</v>
      </c>
      <c r="F167" s="44">
        <v>2.0799999999999999E-4</v>
      </c>
      <c r="G167" s="30">
        <f t="shared" si="2"/>
        <v>-7.9999999999999776E-6</v>
      </c>
    </row>
    <row r="168" spans="1:7" ht="22.5" x14ac:dyDescent="0.25">
      <c r="A168" s="62" t="s">
        <v>698</v>
      </c>
      <c r="B168" s="24" t="s">
        <v>239</v>
      </c>
      <c r="C168" s="24" t="s">
        <v>239</v>
      </c>
      <c r="D168" s="29" t="s">
        <v>22</v>
      </c>
      <c r="E168" s="44">
        <v>4.0000000000000002E-4</v>
      </c>
      <c r="F168" s="44">
        <v>2.9999999999999997E-4</v>
      </c>
      <c r="G168" s="30">
        <f t="shared" si="2"/>
        <v>1.0000000000000005E-4</v>
      </c>
    </row>
    <row r="169" spans="1:7" ht="22.5" x14ac:dyDescent="0.25">
      <c r="A169" s="28" t="s">
        <v>698</v>
      </c>
      <c r="B169" s="24" t="s">
        <v>240</v>
      </c>
      <c r="C169" s="24" t="s">
        <v>240</v>
      </c>
      <c r="D169" s="29" t="s">
        <v>121</v>
      </c>
      <c r="E169" s="44">
        <v>4.7999999999999996E-3</v>
      </c>
      <c r="F169" s="44">
        <v>4.9829999999999996E-3</v>
      </c>
      <c r="G169" s="30">
        <f t="shared" si="2"/>
        <v>-1.83E-4</v>
      </c>
    </row>
    <row r="170" spans="1:7" ht="22.5" x14ac:dyDescent="0.25">
      <c r="A170" s="28" t="s">
        <v>698</v>
      </c>
      <c r="B170" s="24" t="s">
        <v>241</v>
      </c>
      <c r="C170" s="24" t="s">
        <v>241</v>
      </c>
      <c r="D170" s="29" t="s">
        <v>22</v>
      </c>
      <c r="E170" s="44">
        <v>5.0000000000000001E-4</v>
      </c>
      <c r="F170" s="44">
        <v>3.5E-4</v>
      </c>
      <c r="G170" s="30">
        <f t="shared" si="2"/>
        <v>1.5000000000000001E-4</v>
      </c>
    </row>
    <row r="171" spans="1:7" ht="22.5" x14ac:dyDescent="0.25">
      <c r="A171" s="28" t="s">
        <v>698</v>
      </c>
      <c r="B171" s="24" t="s">
        <v>242</v>
      </c>
      <c r="C171" s="24" t="s">
        <v>242</v>
      </c>
      <c r="D171" s="29" t="s">
        <v>22</v>
      </c>
      <c r="E171" s="44">
        <v>1E-4</v>
      </c>
      <c r="F171" s="44">
        <v>1.7899999999999999E-4</v>
      </c>
      <c r="G171" s="30">
        <f t="shared" si="2"/>
        <v>-7.8999999999999982E-5</v>
      </c>
    </row>
    <row r="172" spans="1:7" ht="22.5" x14ac:dyDescent="0.25">
      <c r="A172" s="28" t="s">
        <v>698</v>
      </c>
      <c r="B172" s="24" t="s">
        <v>664</v>
      </c>
      <c r="C172" s="24" t="s">
        <v>664</v>
      </c>
      <c r="D172" s="29" t="s">
        <v>22</v>
      </c>
      <c r="E172" s="44">
        <v>5.0000000000000001E-4</v>
      </c>
      <c r="F172" s="44">
        <v>4.1E-5</v>
      </c>
      <c r="G172" s="30">
        <f t="shared" si="2"/>
        <v>4.5899999999999999E-4</v>
      </c>
    </row>
    <row r="173" spans="1:7" ht="22.5" x14ac:dyDescent="0.25">
      <c r="A173" s="28" t="s">
        <v>698</v>
      </c>
      <c r="B173" s="24" t="s">
        <v>243</v>
      </c>
      <c r="C173" s="24" t="s">
        <v>243</v>
      </c>
      <c r="D173" s="29" t="s">
        <v>121</v>
      </c>
      <c r="E173" s="44">
        <v>0.01</v>
      </c>
      <c r="F173" s="44">
        <v>7.4149999999999997E-3</v>
      </c>
      <c r="G173" s="30">
        <f t="shared" si="2"/>
        <v>2.5850000000000005E-3</v>
      </c>
    </row>
    <row r="174" spans="1:7" ht="22.5" x14ac:dyDescent="0.25">
      <c r="A174" s="28" t="s">
        <v>698</v>
      </c>
      <c r="B174" s="24" t="s">
        <v>244</v>
      </c>
      <c r="C174" s="24" t="s">
        <v>244</v>
      </c>
      <c r="D174" s="29" t="s">
        <v>121</v>
      </c>
      <c r="E174" s="44">
        <v>1.5E-3</v>
      </c>
      <c r="F174" s="44">
        <v>1.2589999999999999E-3</v>
      </c>
      <c r="G174" s="30">
        <f t="shared" ref="G174:G235" si="3">E174-F174</f>
        <v>2.4100000000000011E-4</v>
      </c>
    </row>
    <row r="175" spans="1:7" ht="22.5" x14ac:dyDescent="0.25">
      <c r="A175" s="61" t="s">
        <v>698</v>
      </c>
      <c r="B175" s="24" t="s">
        <v>245</v>
      </c>
      <c r="C175" s="24" t="s">
        <v>245</v>
      </c>
      <c r="D175" s="29" t="s">
        <v>22</v>
      </c>
      <c r="E175" s="44">
        <v>6.9999999999999999E-4</v>
      </c>
      <c r="F175" s="44">
        <v>3.1100000000000002E-4</v>
      </c>
      <c r="G175" s="30">
        <f t="shared" si="3"/>
        <v>3.8899999999999997E-4</v>
      </c>
    </row>
    <row r="176" spans="1:7" ht="22.5" x14ac:dyDescent="0.25">
      <c r="A176" s="28" t="s">
        <v>698</v>
      </c>
      <c r="B176" s="24" t="s">
        <v>688</v>
      </c>
      <c r="C176" s="24" t="s">
        <v>688</v>
      </c>
      <c r="D176" s="29" t="s">
        <v>22</v>
      </c>
      <c r="E176" s="44">
        <v>0</v>
      </c>
      <c r="F176" s="44">
        <v>6.0570000000000008E-3</v>
      </c>
      <c r="G176" s="30">
        <f t="shared" si="3"/>
        <v>-6.0570000000000008E-3</v>
      </c>
    </row>
    <row r="177" spans="1:7" x14ac:dyDescent="0.25">
      <c r="A177" s="28" t="s">
        <v>698</v>
      </c>
      <c r="B177" s="24" t="s">
        <v>246</v>
      </c>
      <c r="C177" s="24" t="s">
        <v>246</v>
      </c>
      <c r="D177" s="29" t="s">
        <v>121</v>
      </c>
      <c r="E177" s="44">
        <v>1.5E-3</v>
      </c>
      <c r="F177" s="44">
        <v>2.6459999999999999E-3</v>
      </c>
      <c r="G177" s="30">
        <f t="shared" si="3"/>
        <v>-1.1459999999999999E-3</v>
      </c>
    </row>
    <row r="178" spans="1:7" x14ac:dyDescent="0.25">
      <c r="A178" s="28" t="s">
        <v>698</v>
      </c>
      <c r="B178" s="24" t="s">
        <v>360</v>
      </c>
      <c r="C178" s="24" t="s">
        <v>360</v>
      </c>
      <c r="D178" s="29" t="s">
        <v>121</v>
      </c>
      <c r="E178" s="44">
        <v>5.5839999999999996E-3</v>
      </c>
      <c r="F178" s="44">
        <v>5.1240000000000001E-3</v>
      </c>
      <c r="G178" s="30">
        <f t="shared" si="3"/>
        <v>4.5999999999999947E-4</v>
      </c>
    </row>
    <row r="179" spans="1:7" ht="22.5" x14ac:dyDescent="0.25">
      <c r="A179" s="28" t="s">
        <v>698</v>
      </c>
      <c r="B179" s="24" t="s">
        <v>247</v>
      </c>
      <c r="C179" s="24" t="s">
        <v>247</v>
      </c>
      <c r="D179" s="29" t="s">
        <v>121</v>
      </c>
      <c r="E179" s="44">
        <v>1E-3</v>
      </c>
      <c r="F179" s="44">
        <v>2.2859999999999998E-3</v>
      </c>
      <c r="G179" s="30">
        <f t="shared" si="3"/>
        <v>-1.2859999999999998E-3</v>
      </c>
    </row>
    <row r="180" spans="1:7" ht="22.5" x14ac:dyDescent="0.25">
      <c r="A180" s="28" t="s">
        <v>698</v>
      </c>
      <c r="B180" s="24" t="s">
        <v>248</v>
      </c>
      <c r="C180" s="24" t="s">
        <v>248</v>
      </c>
      <c r="D180" s="29" t="s">
        <v>22</v>
      </c>
      <c r="E180" s="44">
        <v>2.0000000000000001E-4</v>
      </c>
      <c r="F180" s="44">
        <v>1.8099999999999998E-4</v>
      </c>
      <c r="G180" s="30">
        <f t="shared" si="3"/>
        <v>1.9000000000000028E-5</v>
      </c>
    </row>
    <row r="181" spans="1:7" ht="22.5" x14ac:dyDescent="0.25">
      <c r="A181" s="28" t="s">
        <v>698</v>
      </c>
      <c r="B181" s="24" t="s">
        <v>665</v>
      </c>
      <c r="C181" s="24" t="s">
        <v>665</v>
      </c>
      <c r="D181" s="29" t="s">
        <v>121</v>
      </c>
      <c r="E181" s="44">
        <v>1.1000000000000001E-3</v>
      </c>
      <c r="F181" s="44">
        <v>1.335E-3</v>
      </c>
      <c r="G181" s="30">
        <f t="shared" si="3"/>
        <v>-2.3499999999999997E-4</v>
      </c>
    </row>
    <row r="182" spans="1:7" ht="22.5" x14ac:dyDescent="0.25">
      <c r="A182" s="28" t="s">
        <v>698</v>
      </c>
      <c r="B182" s="24" t="s">
        <v>665</v>
      </c>
      <c r="C182" s="24" t="s">
        <v>665</v>
      </c>
      <c r="D182" s="29" t="s">
        <v>121</v>
      </c>
      <c r="E182" s="44">
        <v>1.75E-3</v>
      </c>
      <c r="F182" s="44">
        <v>2.0799999999999999E-4</v>
      </c>
      <c r="G182" s="30">
        <f t="shared" si="3"/>
        <v>1.542E-3</v>
      </c>
    </row>
    <row r="183" spans="1:7" ht="22.5" x14ac:dyDescent="0.25">
      <c r="A183" s="28" t="s">
        <v>348</v>
      </c>
      <c r="B183" s="24" t="s">
        <v>249</v>
      </c>
      <c r="C183" s="24" t="s">
        <v>249</v>
      </c>
      <c r="D183" s="29" t="s">
        <v>121</v>
      </c>
      <c r="E183" s="44">
        <v>4.0000000000000001E-3</v>
      </c>
      <c r="F183" s="44">
        <v>5.7070000000000003E-3</v>
      </c>
      <c r="G183" s="30">
        <f t="shared" si="3"/>
        <v>-1.7070000000000002E-3</v>
      </c>
    </row>
    <row r="184" spans="1:7" ht="22.5" x14ac:dyDescent="0.25">
      <c r="A184" s="28" t="s">
        <v>356</v>
      </c>
      <c r="B184" s="24" t="s">
        <v>666</v>
      </c>
      <c r="C184" s="24" t="s">
        <v>666</v>
      </c>
      <c r="D184" s="29" t="s">
        <v>22</v>
      </c>
      <c r="E184" s="44">
        <v>0</v>
      </c>
      <c r="F184" s="44">
        <v>8.1100000000000009E-4</v>
      </c>
      <c r="G184" s="30">
        <f t="shared" si="3"/>
        <v>-8.1100000000000009E-4</v>
      </c>
    </row>
    <row r="185" spans="1:7" ht="22.5" x14ac:dyDescent="0.25">
      <c r="A185" s="28" t="s">
        <v>698</v>
      </c>
      <c r="B185" s="24" t="s">
        <v>250</v>
      </c>
      <c r="C185" s="24" t="s">
        <v>250</v>
      </c>
      <c r="D185" s="29" t="s">
        <v>121</v>
      </c>
      <c r="E185" s="44">
        <v>5.7999999999999996E-3</v>
      </c>
      <c r="F185" s="44">
        <v>5.7939999999999997E-3</v>
      </c>
      <c r="G185" s="30">
        <f t="shared" si="3"/>
        <v>5.999999999999929E-6</v>
      </c>
    </row>
    <row r="186" spans="1:7" ht="22.5" x14ac:dyDescent="0.25">
      <c r="A186" s="28" t="s">
        <v>698</v>
      </c>
      <c r="B186" s="24" t="s">
        <v>251</v>
      </c>
      <c r="C186" s="24" t="s">
        <v>251</v>
      </c>
      <c r="D186" s="29" t="s">
        <v>121</v>
      </c>
      <c r="E186" s="44">
        <v>1E-3</v>
      </c>
      <c r="F186" s="44">
        <v>1.688E-3</v>
      </c>
      <c r="G186" s="30">
        <f t="shared" si="3"/>
        <v>-6.8800000000000003E-4</v>
      </c>
    </row>
    <row r="187" spans="1:7" ht="22.5" x14ac:dyDescent="0.25">
      <c r="A187" s="28" t="s">
        <v>698</v>
      </c>
      <c r="B187" s="24" t="s">
        <v>252</v>
      </c>
      <c r="C187" s="24" t="s">
        <v>252</v>
      </c>
      <c r="D187" s="29" t="s">
        <v>22</v>
      </c>
      <c r="E187" s="44">
        <v>6.9999999999999999E-4</v>
      </c>
      <c r="F187" s="44">
        <v>2.2800000000000001E-4</v>
      </c>
      <c r="G187" s="30">
        <f t="shared" si="3"/>
        <v>4.7199999999999998E-4</v>
      </c>
    </row>
    <row r="188" spans="1:7" x14ac:dyDescent="0.25">
      <c r="A188" s="28" t="s">
        <v>698</v>
      </c>
      <c r="B188" s="24" t="s">
        <v>253</v>
      </c>
      <c r="C188" s="24" t="s">
        <v>253</v>
      </c>
      <c r="D188" s="29" t="s">
        <v>121</v>
      </c>
      <c r="E188" s="44">
        <v>1.5E-3</v>
      </c>
      <c r="F188" s="44">
        <v>1.5740000000000001E-3</v>
      </c>
      <c r="G188" s="30">
        <f t="shared" si="3"/>
        <v>-7.4000000000000064E-5</v>
      </c>
    </row>
    <row r="189" spans="1:7" ht="22.5" x14ac:dyDescent="0.25">
      <c r="A189" s="28" t="s">
        <v>698</v>
      </c>
      <c r="B189" s="24" t="s">
        <v>254</v>
      </c>
      <c r="C189" s="24" t="s">
        <v>254</v>
      </c>
      <c r="D189" s="29" t="s">
        <v>22</v>
      </c>
      <c r="E189" s="44">
        <v>5.9999999999999995E-5</v>
      </c>
      <c r="F189" s="44">
        <v>6.7000000000000002E-5</v>
      </c>
      <c r="G189" s="30">
        <f t="shared" si="3"/>
        <v>-7.0000000000000075E-6</v>
      </c>
    </row>
    <row r="190" spans="1:7" ht="22.5" x14ac:dyDescent="0.25">
      <c r="A190" s="28" t="s">
        <v>698</v>
      </c>
      <c r="B190" s="24" t="s">
        <v>255</v>
      </c>
      <c r="C190" s="24" t="s">
        <v>255</v>
      </c>
      <c r="D190" s="29" t="s">
        <v>121</v>
      </c>
      <c r="E190" s="44">
        <v>3.3E-3</v>
      </c>
      <c r="F190" s="44">
        <v>2.7029999999999997E-3</v>
      </c>
      <c r="G190" s="30">
        <f t="shared" si="3"/>
        <v>5.9700000000000031E-4</v>
      </c>
    </row>
    <row r="191" spans="1:7" ht="22.5" x14ac:dyDescent="0.25">
      <c r="A191" s="61" t="s">
        <v>698</v>
      </c>
      <c r="B191" s="24" t="s">
        <v>652</v>
      </c>
      <c r="C191" s="24" t="s">
        <v>652</v>
      </c>
      <c r="D191" s="29" t="s">
        <v>22</v>
      </c>
      <c r="E191" s="44">
        <v>3.3E-4</v>
      </c>
      <c r="F191" s="44">
        <v>6.0000000000000002E-6</v>
      </c>
      <c r="G191" s="30">
        <f t="shared" si="3"/>
        <v>3.2400000000000001E-4</v>
      </c>
    </row>
    <row r="192" spans="1:7" ht="22.5" x14ac:dyDescent="0.25">
      <c r="A192" s="28" t="s">
        <v>698</v>
      </c>
      <c r="B192" s="24" t="s">
        <v>256</v>
      </c>
      <c r="C192" s="24" t="s">
        <v>256</v>
      </c>
      <c r="D192" s="29" t="s">
        <v>121</v>
      </c>
      <c r="E192" s="44">
        <v>2E-3</v>
      </c>
      <c r="F192" s="44">
        <v>1.358E-3</v>
      </c>
      <c r="G192" s="30">
        <f t="shared" si="3"/>
        <v>6.4199999999999999E-4</v>
      </c>
    </row>
    <row r="193" spans="1:7" ht="22.5" x14ac:dyDescent="0.25">
      <c r="A193" s="28" t="s">
        <v>698</v>
      </c>
      <c r="B193" s="24" t="s">
        <v>257</v>
      </c>
      <c r="C193" s="24" t="s">
        <v>257</v>
      </c>
      <c r="D193" s="29" t="s">
        <v>121</v>
      </c>
      <c r="E193" s="44">
        <v>8.9999999999999998E-4</v>
      </c>
      <c r="F193" s="44">
        <v>1.6429999999999999E-3</v>
      </c>
      <c r="G193" s="30">
        <f t="shared" si="3"/>
        <v>-7.4299999999999995E-4</v>
      </c>
    </row>
    <row r="194" spans="1:7" ht="22.5" x14ac:dyDescent="0.25">
      <c r="A194" s="28" t="s">
        <v>698</v>
      </c>
      <c r="B194" s="24" t="s">
        <v>237</v>
      </c>
      <c r="C194" s="24" t="s">
        <v>237</v>
      </c>
      <c r="D194" s="29" t="s">
        <v>121</v>
      </c>
      <c r="E194" s="44">
        <v>4.7999999999999996E-3</v>
      </c>
      <c r="F194" s="44">
        <v>6.1470000000000006E-3</v>
      </c>
      <c r="G194" s="30">
        <f t="shared" si="3"/>
        <v>-1.347000000000001E-3</v>
      </c>
    </row>
    <row r="195" spans="1:7" ht="22.5" x14ac:dyDescent="0.25">
      <c r="A195" s="28" t="s">
        <v>698</v>
      </c>
      <c r="B195" s="24" t="s">
        <v>258</v>
      </c>
      <c r="C195" s="24" t="s">
        <v>258</v>
      </c>
      <c r="D195" s="29" t="s">
        <v>121</v>
      </c>
      <c r="E195" s="44">
        <v>1.6000000000000001E-3</v>
      </c>
      <c r="F195" s="44">
        <v>6.730000000000001E-4</v>
      </c>
      <c r="G195" s="30">
        <f t="shared" si="3"/>
        <v>9.2699999999999998E-4</v>
      </c>
    </row>
    <row r="196" spans="1:7" ht="22.5" x14ac:dyDescent="0.25">
      <c r="A196" s="28" t="s">
        <v>698</v>
      </c>
      <c r="B196" s="24" t="s">
        <v>259</v>
      </c>
      <c r="C196" s="24" t="s">
        <v>259</v>
      </c>
      <c r="D196" s="29" t="s">
        <v>121</v>
      </c>
      <c r="E196" s="44">
        <v>1.4E-2</v>
      </c>
      <c r="F196" s="44">
        <v>7.0439999999999999E-3</v>
      </c>
      <c r="G196" s="30">
        <f t="shared" si="3"/>
        <v>6.9560000000000004E-3</v>
      </c>
    </row>
    <row r="197" spans="1:7" ht="22.5" x14ac:dyDescent="0.25">
      <c r="A197" s="28" t="s">
        <v>698</v>
      </c>
      <c r="B197" s="24" t="s">
        <v>260</v>
      </c>
      <c r="C197" s="24" t="s">
        <v>260</v>
      </c>
      <c r="D197" s="29" t="s">
        <v>121</v>
      </c>
      <c r="E197" s="44">
        <v>1.8500000000000001E-3</v>
      </c>
      <c r="F197" s="44">
        <v>2.3709999999999998E-3</v>
      </c>
      <c r="G197" s="30">
        <f t="shared" si="3"/>
        <v>-5.2099999999999976E-4</v>
      </c>
    </row>
    <row r="198" spans="1:7" ht="22.5" x14ac:dyDescent="0.25">
      <c r="A198" s="28" t="s">
        <v>698</v>
      </c>
      <c r="B198" s="24" t="s">
        <v>261</v>
      </c>
      <c r="C198" s="24" t="s">
        <v>261</v>
      </c>
      <c r="D198" s="29" t="s">
        <v>121</v>
      </c>
      <c r="E198" s="44">
        <v>1.1999999999999999E-3</v>
      </c>
      <c r="F198" s="44">
        <v>5.9400000000000002E-4</v>
      </c>
      <c r="G198" s="30">
        <f t="shared" si="3"/>
        <v>6.0599999999999988E-4</v>
      </c>
    </row>
    <row r="199" spans="1:7" ht="22.5" x14ac:dyDescent="0.25">
      <c r="A199" s="28" t="s">
        <v>698</v>
      </c>
      <c r="B199" s="24" t="s">
        <v>262</v>
      </c>
      <c r="C199" s="24" t="s">
        <v>262</v>
      </c>
      <c r="D199" s="29" t="s">
        <v>121</v>
      </c>
      <c r="E199" s="44">
        <v>1.2999999999999999E-3</v>
      </c>
      <c r="F199" s="44">
        <v>2.4420000000000002E-3</v>
      </c>
      <c r="G199" s="30">
        <f t="shared" si="3"/>
        <v>-1.1420000000000002E-3</v>
      </c>
    </row>
    <row r="200" spans="1:7" x14ac:dyDescent="0.25">
      <c r="A200" s="28" t="s">
        <v>698</v>
      </c>
      <c r="B200" s="24" t="s">
        <v>263</v>
      </c>
      <c r="C200" s="24" t="s">
        <v>263</v>
      </c>
      <c r="D200" s="29" t="s">
        <v>19</v>
      </c>
      <c r="E200" s="44">
        <v>1.2E-2</v>
      </c>
      <c r="F200" s="44">
        <v>8.8009999999999998E-3</v>
      </c>
      <c r="G200" s="30">
        <f t="shared" si="3"/>
        <v>3.1990000000000005E-3</v>
      </c>
    </row>
    <row r="201" spans="1:7" x14ac:dyDescent="0.25">
      <c r="A201" s="28" t="s">
        <v>356</v>
      </c>
      <c r="B201" s="24" t="s">
        <v>264</v>
      </c>
      <c r="C201" s="24" t="s">
        <v>264</v>
      </c>
      <c r="D201" s="29" t="s">
        <v>22</v>
      </c>
      <c r="E201" s="44">
        <v>2.9999999999999997E-4</v>
      </c>
      <c r="F201" s="44">
        <v>3.39E-4</v>
      </c>
      <c r="G201" s="30">
        <f t="shared" si="3"/>
        <v>-3.9000000000000026E-5</v>
      </c>
    </row>
    <row r="202" spans="1:7" ht="33.75" x14ac:dyDescent="0.25">
      <c r="A202" s="28" t="s">
        <v>698</v>
      </c>
      <c r="B202" s="24" t="s">
        <v>667</v>
      </c>
      <c r="C202" s="24" t="s">
        <v>667</v>
      </c>
      <c r="D202" s="29" t="s">
        <v>22</v>
      </c>
      <c r="E202" s="44">
        <v>5.0000000000000004E-6</v>
      </c>
      <c r="F202" s="44">
        <v>1.0000000000000001E-5</v>
      </c>
      <c r="G202" s="30">
        <f t="shared" si="3"/>
        <v>-5.0000000000000004E-6</v>
      </c>
    </row>
    <row r="203" spans="1:7" ht="33.75" x14ac:dyDescent="0.25">
      <c r="A203" s="28" t="s">
        <v>698</v>
      </c>
      <c r="B203" s="24" t="s">
        <v>667</v>
      </c>
      <c r="C203" s="24" t="s">
        <v>667</v>
      </c>
      <c r="D203" s="29" t="s">
        <v>22</v>
      </c>
      <c r="E203" s="44">
        <v>3.9999999999999998E-6</v>
      </c>
      <c r="F203" s="44">
        <v>1.0000000000000001E-5</v>
      </c>
      <c r="G203" s="30">
        <f t="shared" si="3"/>
        <v>-6.000000000000001E-6</v>
      </c>
    </row>
    <row r="204" spans="1:7" x14ac:dyDescent="0.25">
      <c r="A204" s="28" t="s">
        <v>698</v>
      </c>
      <c r="B204" s="24" t="s">
        <v>265</v>
      </c>
      <c r="C204" s="24" t="s">
        <v>265</v>
      </c>
      <c r="D204" s="29" t="s">
        <v>22</v>
      </c>
      <c r="E204" s="44">
        <v>2.0000000000000001E-4</v>
      </c>
      <c r="F204" s="44">
        <v>5.1599999999999997E-4</v>
      </c>
      <c r="G204" s="30">
        <f t="shared" si="3"/>
        <v>-3.1599999999999998E-4</v>
      </c>
    </row>
    <row r="205" spans="1:7" ht="22.5" x14ac:dyDescent="0.25">
      <c r="A205" s="28" t="s">
        <v>350</v>
      </c>
      <c r="B205" s="24" t="s">
        <v>668</v>
      </c>
      <c r="C205" s="24" t="s">
        <v>668</v>
      </c>
      <c r="D205" s="29" t="s">
        <v>20</v>
      </c>
      <c r="E205" s="44">
        <v>2.9999999999999997E-4</v>
      </c>
      <c r="F205" s="44">
        <v>1.9999999999999999E-6</v>
      </c>
      <c r="G205" s="30">
        <f t="shared" si="3"/>
        <v>2.9799999999999998E-4</v>
      </c>
    </row>
    <row r="206" spans="1:7" ht="22.5" x14ac:dyDescent="0.25">
      <c r="A206" s="28" t="s">
        <v>698</v>
      </c>
      <c r="B206" s="24" t="s">
        <v>266</v>
      </c>
      <c r="C206" s="24" t="s">
        <v>266</v>
      </c>
      <c r="D206" s="29" t="s">
        <v>20</v>
      </c>
      <c r="E206" s="44">
        <v>1E-3</v>
      </c>
      <c r="F206" s="44">
        <v>1.292E-3</v>
      </c>
      <c r="G206" s="30">
        <f t="shared" si="3"/>
        <v>-2.9199999999999994E-4</v>
      </c>
    </row>
    <row r="207" spans="1:7" ht="22.5" x14ac:dyDescent="0.25">
      <c r="A207" s="28" t="s">
        <v>698</v>
      </c>
      <c r="B207" s="24" t="s">
        <v>689</v>
      </c>
      <c r="C207" s="24" t="s">
        <v>689</v>
      </c>
      <c r="D207" s="29" t="s">
        <v>20</v>
      </c>
      <c r="E207" s="44">
        <v>2.0000000000000001E-4</v>
      </c>
      <c r="F207" s="44">
        <v>3.4399999999999996E-4</v>
      </c>
      <c r="G207" s="30">
        <f t="shared" si="3"/>
        <v>-1.4399999999999995E-4</v>
      </c>
    </row>
    <row r="208" spans="1:7" ht="22.5" x14ac:dyDescent="0.25">
      <c r="A208" s="28" t="s">
        <v>698</v>
      </c>
      <c r="B208" s="24" t="s">
        <v>267</v>
      </c>
      <c r="C208" s="24" t="s">
        <v>267</v>
      </c>
      <c r="D208" s="29" t="s">
        <v>20</v>
      </c>
      <c r="E208" s="44">
        <v>2.8999999999999998E-3</v>
      </c>
      <c r="F208" s="44">
        <v>2.068E-3</v>
      </c>
      <c r="G208" s="30">
        <f t="shared" si="3"/>
        <v>8.3199999999999984E-4</v>
      </c>
    </row>
    <row r="209" spans="1:7" ht="33.75" x14ac:dyDescent="0.25">
      <c r="A209" s="28" t="s">
        <v>698</v>
      </c>
      <c r="B209" s="24" t="s">
        <v>268</v>
      </c>
      <c r="C209" s="24" t="s">
        <v>268</v>
      </c>
      <c r="D209" s="29" t="s">
        <v>20</v>
      </c>
      <c r="E209" s="44">
        <v>8.0000000000000004E-4</v>
      </c>
      <c r="F209" s="44">
        <v>7.5299999999999998E-4</v>
      </c>
      <c r="G209" s="30">
        <f t="shared" si="3"/>
        <v>4.7000000000000058E-5</v>
      </c>
    </row>
    <row r="210" spans="1:7" ht="22.5" x14ac:dyDescent="0.25">
      <c r="A210" s="28" t="s">
        <v>698</v>
      </c>
      <c r="B210" s="24" t="s">
        <v>269</v>
      </c>
      <c r="C210" s="24" t="s">
        <v>269</v>
      </c>
      <c r="D210" s="29" t="s">
        <v>20</v>
      </c>
      <c r="E210" s="44">
        <v>2E-3</v>
      </c>
      <c r="F210" s="44">
        <v>2.3830000000000001E-3</v>
      </c>
      <c r="G210" s="30">
        <f t="shared" si="3"/>
        <v>-3.8300000000000009E-4</v>
      </c>
    </row>
    <row r="211" spans="1:7" x14ac:dyDescent="0.25">
      <c r="A211" s="28" t="s">
        <v>698</v>
      </c>
      <c r="B211" s="24" t="s">
        <v>653</v>
      </c>
      <c r="C211" s="24" t="s">
        <v>653</v>
      </c>
      <c r="D211" s="29" t="s">
        <v>22</v>
      </c>
      <c r="E211" s="44">
        <v>1E-3</v>
      </c>
      <c r="F211" s="44">
        <v>8.4899999999999993E-4</v>
      </c>
      <c r="G211" s="30">
        <f t="shared" si="3"/>
        <v>1.5100000000000009E-4</v>
      </c>
    </row>
    <row r="212" spans="1:7" x14ac:dyDescent="0.25">
      <c r="A212" s="28" t="s">
        <v>354</v>
      </c>
      <c r="B212" s="24" t="s">
        <v>270</v>
      </c>
      <c r="C212" s="24" t="s">
        <v>270</v>
      </c>
      <c r="D212" s="29" t="s">
        <v>22</v>
      </c>
      <c r="E212" s="44">
        <v>2.0000000000000002E-5</v>
      </c>
      <c r="F212" s="44">
        <v>1.9270000000000001E-3</v>
      </c>
      <c r="G212" s="30">
        <f t="shared" si="3"/>
        <v>-1.9070000000000001E-3</v>
      </c>
    </row>
    <row r="213" spans="1:7" x14ac:dyDescent="0.25">
      <c r="A213" s="28" t="s">
        <v>698</v>
      </c>
      <c r="B213" s="24" t="s">
        <v>271</v>
      </c>
      <c r="C213" s="24" t="s">
        <v>271</v>
      </c>
      <c r="D213" s="29" t="s">
        <v>22</v>
      </c>
      <c r="E213" s="44">
        <v>1.4999999999999999E-4</v>
      </c>
      <c r="F213" s="44">
        <v>2.0000000000000001E-4</v>
      </c>
      <c r="G213" s="30">
        <f t="shared" si="3"/>
        <v>-5.0000000000000023E-5</v>
      </c>
    </row>
    <row r="214" spans="1:7" ht="22.5" x14ac:dyDescent="0.25">
      <c r="A214" s="28" t="s">
        <v>698</v>
      </c>
      <c r="B214" s="24" t="s">
        <v>272</v>
      </c>
      <c r="C214" s="24" t="s">
        <v>272</v>
      </c>
      <c r="D214" s="29" t="s">
        <v>19</v>
      </c>
      <c r="E214" s="44">
        <v>8.0799999999999997E-2</v>
      </c>
      <c r="F214" s="44">
        <v>6.4238000000000003E-2</v>
      </c>
      <c r="G214" s="30">
        <f t="shared" si="3"/>
        <v>1.6561999999999993E-2</v>
      </c>
    </row>
    <row r="215" spans="1:7" x14ac:dyDescent="0.25">
      <c r="A215" s="28" t="s">
        <v>698</v>
      </c>
      <c r="B215" s="24" t="s">
        <v>273</v>
      </c>
      <c r="C215" s="24" t="s">
        <v>273</v>
      </c>
      <c r="D215" s="29" t="s">
        <v>22</v>
      </c>
      <c r="E215" s="44">
        <v>0</v>
      </c>
      <c r="F215" s="44">
        <v>1.7100000000000001E-4</v>
      </c>
      <c r="G215" s="30">
        <f t="shared" si="3"/>
        <v>-1.7100000000000001E-4</v>
      </c>
    </row>
    <row r="216" spans="1:7" x14ac:dyDescent="0.25">
      <c r="A216" s="61" t="s">
        <v>698</v>
      </c>
      <c r="B216" s="24" t="s">
        <v>274</v>
      </c>
      <c r="C216" s="24" t="s">
        <v>274</v>
      </c>
      <c r="D216" s="29" t="s">
        <v>22</v>
      </c>
      <c r="E216" s="44">
        <v>5.9999999999999995E-4</v>
      </c>
      <c r="F216" s="44">
        <v>6.0000000000000002E-6</v>
      </c>
      <c r="G216" s="30">
        <f t="shared" si="3"/>
        <v>5.9399999999999991E-4</v>
      </c>
    </row>
    <row r="217" spans="1:7" x14ac:dyDescent="0.25">
      <c r="A217" s="28" t="s">
        <v>698</v>
      </c>
      <c r="B217" s="24" t="s">
        <v>690</v>
      </c>
      <c r="C217" s="24" t="s">
        <v>690</v>
      </c>
      <c r="D217" s="29" t="s">
        <v>22</v>
      </c>
      <c r="E217" s="44">
        <v>0</v>
      </c>
      <c r="F217" s="44">
        <v>2.8199999999999997E-4</v>
      </c>
      <c r="G217" s="30">
        <f t="shared" si="3"/>
        <v>-2.8199999999999997E-4</v>
      </c>
    </row>
    <row r="218" spans="1:7" x14ac:dyDescent="0.25">
      <c r="A218" s="28" t="s">
        <v>698</v>
      </c>
      <c r="B218" s="24" t="s">
        <v>275</v>
      </c>
      <c r="C218" s="24" t="s">
        <v>275</v>
      </c>
      <c r="D218" s="29" t="s">
        <v>22</v>
      </c>
      <c r="E218" s="44">
        <v>2.9999999999999997E-4</v>
      </c>
      <c r="F218" s="44">
        <v>1.25E-4</v>
      </c>
      <c r="G218" s="30">
        <f t="shared" si="3"/>
        <v>1.7499999999999997E-4</v>
      </c>
    </row>
    <row r="219" spans="1:7" x14ac:dyDescent="0.25">
      <c r="A219" s="28" t="s">
        <v>698</v>
      </c>
      <c r="B219" s="24" t="s">
        <v>276</v>
      </c>
      <c r="C219" s="24" t="s">
        <v>276</v>
      </c>
      <c r="D219" s="29" t="s">
        <v>121</v>
      </c>
      <c r="E219" s="44">
        <v>1.8E-3</v>
      </c>
      <c r="F219" s="44">
        <v>2.0530000000000001E-3</v>
      </c>
      <c r="G219" s="30">
        <f t="shared" si="3"/>
        <v>-2.5300000000000019E-4</v>
      </c>
    </row>
    <row r="220" spans="1:7" x14ac:dyDescent="0.25">
      <c r="A220" s="28" t="s">
        <v>698</v>
      </c>
      <c r="B220" s="24" t="s">
        <v>277</v>
      </c>
      <c r="C220" s="24" t="s">
        <v>277</v>
      </c>
      <c r="D220" s="29" t="s">
        <v>22</v>
      </c>
      <c r="E220" s="44">
        <v>1E-3</v>
      </c>
      <c r="F220" s="44">
        <v>6.3699999999999998E-4</v>
      </c>
      <c r="G220" s="30">
        <f t="shared" si="3"/>
        <v>3.6300000000000004E-4</v>
      </c>
    </row>
    <row r="221" spans="1:7" x14ac:dyDescent="0.25">
      <c r="A221" s="28" t="s">
        <v>698</v>
      </c>
      <c r="B221" s="24" t="s">
        <v>273</v>
      </c>
      <c r="C221" s="24" t="s">
        <v>273</v>
      </c>
      <c r="D221" s="29" t="s">
        <v>22</v>
      </c>
      <c r="E221" s="44">
        <v>0</v>
      </c>
      <c r="F221" s="44">
        <v>3.2700000000000003E-4</v>
      </c>
      <c r="G221" s="30">
        <f t="shared" si="3"/>
        <v>-3.2700000000000003E-4</v>
      </c>
    </row>
    <row r="222" spans="1:7" x14ac:dyDescent="0.25">
      <c r="A222" s="28" t="s">
        <v>698</v>
      </c>
      <c r="B222" s="24" t="s">
        <v>273</v>
      </c>
      <c r="C222" s="24" t="s">
        <v>273</v>
      </c>
      <c r="D222" s="29" t="s">
        <v>121</v>
      </c>
      <c r="E222" s="44">
        <v>1.1999999999999999E-3</v>
      </c>
      <c r="F222" s="44">
        <v>1.2250000000000002E-3</v>
      </c>
      <c r="G222" s="30">
        <f t="shared" si="3"/>
        <v>-2.5000000000000282E-5</v>
      </c>
    </row>
    <row r="223" spans="1:7" ht="22.5" x14ac:dyDescent="0.25">
      <c r="A223" s="28" t="s">
        <v>698</v>
      </c>
      <c r="B223" s="24" t="s">
        <v>278</v>
      </c>
      <c r="C223" s="24" t="s">
        <v>278</v>
      </c>
      <c r="D223" s="29" t="s">
        <v>121</v>
      </c>
      <c r="E223" s="44">
        <v>8.0000000000000002E-3</v>
      </c>
      <c r="F223" s="44">
        <v>7.4819999999999999E-3</v>
      </c>
      <c r="G223" s="30">
        <f t="shared" si="3"/>
        <v>5.1800000000000023E-4</v>
      </c>
    </row>
    <row r="224" spans="1:7" x14ac:dyDescent="0.25">
      <c r="A224" s="28" t="s">
        <v>698</v>
      </c>
      <c r="B224" s="24" t="s">
        <v>279</v>
      </c>
      <c r="C224" s="24" t="s">
        <v>279</v>
      </c>
      <c r="D224" s="29" t="s">
        <v>121</v>
      </c>
      <c r="E224" s="44">
        <v>2.5000000000000001E-3</v>
      </c>
      <c r="F224" s="44">
        <v>2.8E-3</v>
      </c>
      <c r="G224" s="30">
        <f t="shared" si="3"/>
        <v>-2.9999999999999992E-4</v>
      </c>
    </row>
    <row r="225" spans="1:7" ht="22.5" x14ac:dyDescent="0.25">
      <c r="A225" s="28" t="s">
        <v>698</v>
      </c>
      <c r="B225" s="24" t="s">
        <v>280</v>
      </c>
      <c r="C225" s="24" t="s">
        <v>280</v>
      </c>
      <c r="D225" s="29" t="s">
        <v>121</v>
      </c>
      <c r="E225" s="44">
        <v>2E-3</v>
      </c>
      <c r="F225" s="44">
        <v>1.9450000000000001E-3</v>
      </c>
      <c r="G225" s="30">
        <f t="shared" si="3"/>
        <v>5.4999999999999927E-5</v>
      </c>
    </row>
    <row r="226" spans="1:7" ht="22.5" x14ac:dyDescent="0.25">
      <c r="A226" s="28" t="s">
        <v>698</v>
      </c>
      <c r="B226" s="24" t="s">
        <v>280</v>
      </c>
      <c r="C226" s="24" t="s">
        <v>280</v>
      </c>
      <c r="D226" s="29" t="s">
        <v>121</v>
      </c>
      <c r="E226" s="44">
        <v>4.4999999999999999E-4</v>
      </c>
      <c r="F226" s="44">
        <v>5.0799999999999999E-4</v>
      </c>
      <c r="G226" s="30">
        <f t="shared" si="3"/>
        <v>-5.8E-5</v>
      </c>
    </row>
    <row r="227" spans="1:7" ht="22.5" x14ac:dyDescent="0.25">
      <c r="A227" s="28" t="s">
        <v>356</v>
      </c>
      <c r="B227" s="24" t="s">
        <v>281</v>
      </c>
      <c r="C227" s="24" t="s">
        <v>281</v>
      </c>
      <c r="D227" s="29" t="s">
        <v>22</v>
      </c>
      <c r="E227" s="44">
        <v>2.9999999999999997E-4</v>
      </c>
      <c r="F227" s="44">
        <v>2.9399999999999999E-4</v>
      </c>
      <c r="G227" s="30">
        <f t="shared" si="3"/>
        <v>5.9999999999999832E-6</v>
      </c>
    </row>
    <row r="228" spans="1:7" ht="22.5" x14ac:dyDescent="0.25">
      <c r="A228" s="28" t="s">
        <v>698</v>
      </c>
      <c r="B228" s="24" t="s">
        <v>691</v>
      </c>
      <c r="C228" s="24" t="s">
        <v>691</v>
      </c>
      <c r="D228" s="29" t="s">
        <v>22</v>
      </c>
      <c r="E228" s="44">
        <v>1E-3</v>
      </c>
      <c r="F228" s="44">
        <v>8.7699999999999996E-4</v>
      </c>
      <c r="G228" s="30">
        <f t="shared" si="3"/>
        <v>1.2300000000000006E-4</v>
      </c>
    </row>
    <row r="229" spans="1:7" x14ac:dyDescent="0.25">
      <c r="A229" s="28" t="s">
        <v>356</v>
      </c>
      <c r="B229" s="24" t="s">
        <v>282</v>
      </c>
      <c r="C229" s="24" t="s">
        <v>282</v>
      </c>
      <c r="D229" s="29" t="s">
        <v>121</v>
      </c>
      <c r="E229" s="44">
        <v>1.1999999999999999E-3</v>
      </c>
      <c r="F229" s="44">
        <v>8.6700000000000004E-4</v>
      </c>
      <c r="G229" s="30">
        <f t="shared" si="3"/>
        <v>3.3299999999999985E-4</v>
      </c>
    </row>
    <row r="230" spans="1:7" ht="22.5" x14ac:dyDescent="0.25">
      <c r="A230" s="28" t="s">
        <v>698</v>
      </c>
      <c r="B230" s="24" t="s">
        <v>283</v>
      </c>
      <c r="C230" s="24" t="s">
        <v>283</v>
      </c>
      <c r="D230" s="29" t="s">
        <v>121</v>
      </c>
      <c r="E230" s="44">
        <v>1E-3</v>
      </c>
      <c r="F230" s="44">
        <v>1.451E-3</v>
      </c>
      <c r="G230" s="30">
        <f t="shared" si="3"/>
        <v>-4.5100000000000001E-4</v>
      </c>
    </row>
    <row r="231" spans="1:7" x14ac:dyDescent="0.25">
      <c r="A231" s="28" t="s">
        <v>698</v>
      </c>
      <c r="B231" s="24" t="s">
        <v>284</v>
      </c>
      <c r="C231" s="24" t="s">
        <v>284</v>
      </c>
      <c r="D231" s="29" t="s">
        <v>22</v>
      </c>
      <c r="E231" s="44">
        <v>5.9999999999999995E-4</v>
      </c>
      <c r="F231" s="44">
        <v>7.3999999999999999E-4</v>
      </c>
      <c r="G231" s="30">
        <f t="shared" si="3"/>
        <v>-1.4000000000000004E-4</v>
      </c>
    </row>
    <row r="232" spans="1:7" x14ac:dyDescent="0.25">
      <c r="A232" s="28" t="s">
        <v>698</v>
      </c>
      <c r="B232" s="24" t="s">
        <v>669</v>
      </c>
      <c r="C232" s="24" t="s">
        <v>669</v>
      </c>
      <c r="D232" s="29" t="s">
        <v>22</v>
      </c>
      <c r="E232" s="44">
        <v>1.1999999999999999E-3</v>
      </c>
      <c r="F232" s="44">
        <v>1.9999999999999999E-6</v>
      </c>
      <c r="G232" s="30">
        <f t="shared" si="3"/>
        <v>1.1979999999999998E-3</v>
      </c>
    </row>
    <row r="233" spans="1:7" x14ac:dyDescent="0.25">
      <c r="A233" s="28" t="s">
        <v>698</v>
      </c>
      <c r="B233" s="24" t="s">
        <v>285</v>
      </c>
      <c r="C233" s="24" t="s">
        <v>285</v>
      </c>
      <c r="D233" s="29" t="s">
        <v>121</v>
      </c>
      <c r="E233" s="44">
        <v>2.3E-3</v>
      </c>
      <c r="F233" s="44">
        <v>2.4489999999999998E-3</v>
      </c>
      <c r="G233" s="30">
        <f t="shared" si="3"/>
        <v>-1.4899999999999983E-4</v>
      </c>
    </row>
    <row r="234" spans="1:7" x14ac:dyDescent="0.25">
      <c r="A234" s="28" t="s">
        <v>698</v>
      </c>
      <c r="B234" s="24" t="s">
        <v>286</v>
      </c>
      <c r="C234" s="24" t="s">
        <v>286</v>
      </c>
      <c r="D234" s="29" t="s">
        <v>22</v>
      </c>
      <c r="E234" s="44">
        <v>8.0000000000000007E-5</v>
      </c>
      <c r="F234" s="44">
        <v>1.6200000000000001E-4</v>
      </c>
      <c r="G234" s="30">
        <f t="shared" si="3"/>
        <v>-8.2000000000000001E-5</v>
      </c>
    </row>
    <row r="235" spans="1:7" x14ac:dyDescent="0.25">
      <c r="A235" s="28" t="s">
        <v>698</v>
      </c>
      <c r="B235" s="24" t="s">
        <v>287</v>
      </c>
      <c r="C235" s="24" t="s">
        <v>287</v>
      </c>
      <c r="D235" s="29" t="s">
        <v>22</v>
      </c>
      <c r="E235" s="44">
        <v>2.0000000000000001E-4</v>
      </c>
      <c r="F235" s="44">
        <v>5.2500000000000008E-4</v>
      </c>
      <c r="G235" s="30">
        <f t="shared" si="3"/>
        <v>-3.2500000000000009E-4</v>
      </c>
    </row>
    <row r="236" spans="1:7" x14ac:dyDescent="0.25">
      <c r="A236" s="28" t="s">
        <v>698</v>
      </c>
      <c r="B236" s="24" t="s">
        <v>288</v>
      </c>
      <c r="C236" s="24" t="s">
        <v>288</v>
      </c>
      <c r="D236" s="29" t="s">
        <v>121</v>
      </c>
      <c r="E236" s="44">
        <v>1.2999999999999999E-3</v>
      </c>
      <c r="F236" s="44">
        <v>5.5500000000000005E-4</v>
      </c>
      <c r="G236" s="30">
        <f t="shared" ref="G236:G297" si="4">E236-F236</f>
        <v>7.4499999999999989E-4</v>
      </c>
    </row>
    <row r="237" spans="1:7" ht="22.5" x14ac:dyDescent="0.25">
      <c r="A237" s="28" t="s">
        <v>698</v>
      </c>
      <c r="B237" s="24" t="s">
        <v>243</v>
      </c>
      <c r="C237" s="24" t="s">
        <v>243</v>
      </c>
      <c r="D237" s="29" t="s">
        <v>22</v>
      </c>
      <c r="E237" s="44">
        <v>1.1000000000000001E-3</v>
      </c>
      <c r="F237" s="44">
        <v>5.5900000000000004E-4</v>
      </c>
      <c r="G237" s="30">
        <f t="shared" si="4"/>
        <v>5.4100000000000003E-4</v>
      </c>
    </row>
    <row r="238" spans="1:7" x14ac:dyDescent="0.25">
      <c r="A238" s="28" t="s">
        <v>698</v>
      </c>
      <c r="B238" s="24" t="s">
        <v>670</v>
      </c>
      <c r="C238" s="24" t="s">
        <v>670</v>
      </c>
      <c r="D238" s="29" t="s">
        <v>22</v>
      </c>
      <c r="E238" s="44">
        <v>3.5000000000000004E-5</v>
      </c>
      <c r="F238" s="44">
        <v>1.0000000000000001E-5</v>
      </c>
      <c r="G238" s="30">
        <f t="shared" si="4"/>
        <v>2.5000000000000005E-5</v>
      </c>
    </row>
    <row r="239" spans="1:7" x14ac:dyDescent="0.25">
      <c r="A239" s="28" t="s">
        <v>698</v>
      </c>
      <c r="B239" s="24" t="s">
        <v>289</v>
      </c>
      <c r="C239" s="24" t="s">
        <v>289</v>
      </c>
      <c r="D239" s="29" t="s">
        <v>22</v>
      </c>
      <c r="E239" s="44">
        <v>5.0000000000000001E-4</v>
      </c>
      <c r="F239" s="44">
        <v>1.4970000000000001E-3</v>
      </c>
      <c r="G239" s="30">
        <f t="shared" si="4"/>
        <v>-9.9700000000000006E-4</v>
      </c>
    </row>
    <row r="240" spans="1:7" ht="22.5" x14ac:dyDescent="0.25">
      <c r="A240" s="28" t="s">
        <v>698</v>
      </c>
      <c r="B240" s="24" t="s">
        <v>290</v>
      </c>
      <c r="C240" s="24" t="s">
        <v>290</v>
      </c>
      <c r="D240" s="29" t="s">
        <v>121</v>
      </c>
      <c r="E240" s="44">
        <v>1E-3</v>
      </c>
      <c r="F240" s="44">
        <v>2.3340000000000001E-3</v>
      </c>
      <c r="G240" s="30">
        <f t="shared" si="4"/>
        <v>-1.3340000000000001E-3</v>
      </c>
    </row>
    <row r="241" spans="1:7" ht="22.5" x14ac:dyDescent="0.25">
      <c r="A241" s="28" t="s">
        <v>698</v>
      </c>
      <c r="B241" s="24" t="s">
        <v>291</v>
      </c>
      <c r="C241" s="24" t="s">
        <v>291</v>
      </c>
      <c r="D241" s="29" t="s">
        <v>121</v>
      </c>
      <c r="E241" s="44">
        <v>2E-3</v>
      </c>
      <c r="F241" s="44">
        <v>1.2470000000000001E-3</v>
      </c>
      <c r="G241" s="30">
        <f t="shared" si="4"/>
        <v>7.5299999999999998E-4</v>
      </c>
    </row>
    <row r="242" spans="1:7" ht="22.5" x14ac:dyDescent="0.25">
      <c r="A242" s="28" t="s">
        <v>698</v>
      </c>
      <c r="B242" s="24" t="s">
        <v>291</v>
      </c>
      <c r="C242" s="24" t="s">
        <v>291</v>
      </c>
      <c r="D242" s="29" t="s">
        <v>121</v>
      </c>
      <c r="E242" s="44">
        <v>3.0000000000000001E-3</v>
      </c>
      <c r="F242" s="44">
        <v>3.0510000000000003E-3</v>
      </c>
      <c r="G242" s="30">
        <f t="shared" si="4"/>
        <v>-5.1000000000000264E-5</v>
      </c>
    </row>
    <row r="243" spans="1:7" ht="22.5" x14ac:dyDescent="0.25">
      <c r="A243" s="28" t="s">
        <v>348</v>
      </c>
      <c r="B243" s="24" t="s">
        <v>291</v>
      </c>
      <c r="C243" s="24" t="s">
        <v>291</v>
      </c>
      <c r="D243" s="29" t="s">
        <v>121</v>
      </c>
      <c r="E243" s="44">
        <v>5.0000000000000001E-3</v>
      </c>
      <c r="F243" s="44">
        <v>3.8170000000000001E-3</v>
      </c>
      <c r="G243" s="30">
        <f t="shared" si="4"/>
        <v>1.183E-3</v>
      </c>
    </row>
    <row r="244" spans="1:7" x14ac:dyDescent="0.25">
      <c r="A244" s="28" t="s">
        <v>698</v>
      </c>
      <c r="B244" s="24" t="s">
        <v>292</v>
      </c>
      <c r="C244" s="24" t="s">
        <v>292</v>
      </c>
      <c r="D244" s="29" t="s">
        <v>20</v>
      </c>
      <c r="E244" s="44">
        <v>5.0000000000000001E-3</v>
      </c>
      <c r="F244" s="44">
        <v>1.2048999999999999E-2</v>
      </c>
      <c r="G244" s="30">
        <f t="shared" si="4"/>
        <v>-7.0489999999999988E-3</v>
      </c>
    </row>
    <row r="245" spans="1:7" x14ac:dyDescent="0.25">
      <c r="A245" s="28" t="s">
        <v>698</v>
      </c>
      <c r="B245" s="24" t="s">
        <v>293</v>
      </c>
      <c r="C245" s="24" t="s">
        <v>293</v>
      </c>
      <c r="D245" s="29" t="s">
        <v>20</v>
      </c>
      <c r="E245" s="44">
        <v>1.55E-2</v>
      </c>
      <c r="F245" s="44">
        <v>1.3666000000000001E-2</v>
      </c>
      <c r="G245" s="30">
        <f t="shared" si="4"/>
        <v>1.8339999999999988E-3</v>
      </c>
    </row>
    <row r="246" spans="1:7" x14ac:dyDescent="0.25">
      <c r="A246" s="28" t="s">
        <v>698</v>
      </c>
      <c r="B246" s="24" t="s">
        <v>294</v>
      </c>
      <c r="C246" s="24" t="s">
        <v>294</v>
      </c>
      <c r="D246" s="29" t="s">
        <v>20</v>
      </c>
      <c r="E246" s="44">
        <v>1.4999999999999999E-4</v>
      </c>
      <c r="F246" s="44">
        <v>1.2799999999999999E-4</v>
      </c>
      <c r="G246" s="30">
        <f t="shared" si="4"/>
        <v>2.1999999999999993E-5</v>
      </c>
    </row>
    <row r="247" spans="1:7" x14ac:dyDescent="0.25">
      <c r="A247" s="28" t="s">
        <v>698</v>
      </c>
      <c r="B247" s="24" t="s">
        <v>295</v>
      </c>
      <c r="C247" s="24" t="s">
        <v>295</v>
      </c>
      <c r="D247" s="29" t="s">
        <v>121</v>
      </c>
      <c r="E247" s="44">
        <v>0</v>
      </c>
      <c r="F247" s="44">
        <v>9.8200000000000002E-4</v>
      </c>
      <c r="G247" s="30">
        <f t="shared" si="4"/>
        <v>-9.8200000000000002E-4</v>
      </c>
    </row>
    <row r="248" spans="1:7" x14ac:dyDescent="0.25">
      <c r="A248" s="28" t="s">
        <v>698</v>
      </c>
      <c r="B248" s="24" t="s">
        <v>296</v>
      </c>
      <c r="C248" s="24" t="s">
        <v>296</v>
      </c>
      <c r="D248" s="29" t="s">
        <v>22</v>
      </c>
      <c r="E248" s="44">
        <v>1.1999999999999999E-3</v>
      </c>
      <c r="F248" s="44">
        <v>2.5900000000000001E-4</v>
      </c>
      <c r="G248" s="30">
        <f t="shared" si="4"/>
        <v>9.4099999999999989E-4</v>
      </c>
    </row>
    <row r="249" spans="1:7" x14ac:dyDescent="0.25">
      <c r="A249" s="28" t="s">
        <v>698</v>
      </c>
      <c r="B249" s="24" t="s">
        <v>692</v>
      </c>
      <c r="C249" s="24" t="s">
        <v>692</v>
      </c>
      <c r="D249" s="29" t="s">
        <v>22</v>
      </c>
      <c r="E249" s="44">
        <v>5.9999999999999995E-5</v>
      </c>
      <c r="F249" s="44">
        <v>6.9999999999999999E-4</v>
      </c>
      <c r="G249" s="30">
        <f t="shared" si="4"/>
        <v>-6.3999999999999994E-4</v>
      </c>
    </row>
    <row r="250" spans="1:7" x14ac:dyDescent="0.25">
      <c r="A250" s="28" t="s">
        <v>698</v>
      </c>
      <c r="B250" s="24" t="s">
        <v>297</v>
      </c>
      <c r="C250" s="24" t="s">
        <v>297</v>
      </c>
      <c r="D250" s="29" t="s">
        <v>22</v>
      </c>
      <c r="E250" s="44">
        <v>5.0000000000000001E-4</v>
      </c>
      <c r="F250" s="44">
        <v>2.5099999999999998E-4</v>
      </c>
      <c r="G250" s="30">
        <f t="shared" si="4"/>
        <v>2.4900000000000004E-4</v>
      </c>
    </row>
    <row r="251" spans="1:7" x14ac:dyDescent="0.25">
      <c r="A251" s="28" t="s">
        <v>698</v>
      </c>
      <c r="B251" s="24" t="s">
        <v>298</v>
      </c>
      <c r="C251" s="24" t="s">
        <v>298</v>
      </c>
      <c r="D251" s="29" t="s">
        <v>121</v>
      </c>
      <c r="E251" s="44">
        <v>2.3999999999999998E-3</v>
      </c>
      <c r="F251" s="44">
        <v>1.8569999999999999E-3</v>
      </c>
      <c r="G251" s="30">
        <f t="shared" si="4"/>
        <v>5.4299999999999986E-4</v>
      </c>
    </row>
    <row r="252" spans="1:7" x14ac:dyDescent="0.25">
      <c r="A252" s="28" t="s">
        <v>698</v>
      </c>
      <c r="B252" s="24" t="s">
        <v>673</v>
      </c>
      <c r="C252" s="24" t="s">
        <v>673</v>
      </c>
      <c r="D252" s="29" t="s">
        <v>22</v>
      </c>
      <c r="E252" s="44">
        <v>1E-4</v>
      </c>
      <c r="F252" s="44">
        <v>1.9000000000000001E-5</v>
      </c>
      <c r="G252" s="30">
        <f t="shared" si="4"/>
        <v>8.1000000000000004E-5</v>
      </c>
    </row>
    <row r="253" spans="1:7" x14ac:dyDescent="0.25">
      <c r="A253" s="28" t="s">
        <v>698</v>
      </c>
      <c r="B253" s="24" t="s">
        <v>299</v>
      </c>
      <c r="C253" s="24" t="s">
        <v>299</v>
      </c>
      <c r="D253" s="29" t="s">
        <v>20</v>
      </c>
      <c r="E253" s="44">
        <v>1.23E-2</v>
      </c>
      <c r="F253" s="44">
        <v>1.2896000000000001E-2</v>
      </c>
      <c r="G253" s="30">
        <f t="shared" si="4"/>
        <v>-5.9600000000000104E-4</v>
      </c>
    </row>
    <row r="254" spans="1:7" x14ac:dyDescent="0.25">
      <c r="A254" s="28" t="s">
        <v>698</v>
      </c>
      <c r="B254" s="24" t="s">
        <v>300</v>
      </c>
      <c r="C254" s="24" t="s">
        <v>300</v>
      </c>
      <c r="D254" s="29" t="s">
        <v>121</v>
      </c>
      <c r="E254" s="44">
        <v>1.1999999999999999E-3</v>
      </c>
      <c r="F254" s="44">
        <v>1.157E-3</v>
      </c>
      <c r="G254" s="30">
        <f t="shared" si="4"/>
        <v>4.2999999999999853E-5</v>
      </c>
    </row>
    <row r="255" spans="1:7" x14ac:dyDescent="0.25">
      <c r="A255" s="28" t="s">
        <v>698</v>
      </c>
      <c r="B255" s="24" t="s">
        <v>301</v>
      </c>
      <c r="C255" s="24" t="s">
        <v>301</v>
      </c>
      <c r="D255" s="29" t="s">
        <v>22</v>
      </c>
      <c r="E255" s="44">
        <v>8.0000000000000004E-4</v>
      </c>
      <c r="F255" s="44">
        <v>1.1249999999999999E-3</v>
      </c>
      <c r="G255" s="30">
        <f t="shared" si="4"/>
        <v>-3.2499999999999988E-4</v>
      </c>
    </row>
    <row r="256" spans="1:7" x14ac:dyDescent="0.25">
      <c r="A256" s="28" t="s">
        <v>698</v>
      </c>
      <c r="B256" s="24" t="s">
        <v>302</v>
      </c>
      <c r="C256" s="24" t="s">
        <v>302</v>
      </c>
      <c r="D256" s="29" t="s">
        <v>121</v>
      </c>
      <c r="E256" s="44">
        <v>2.3E-3</v>
      </c>
      <c r="F256" s="44">
        <v>3.81E-3</v>
      </c>
      <c r="G256" s="30">
        <f t="shared" si="4"/>
        <v>-1.5100000000000001E-3</v>
      </c>
    </row>
    <row r="257" spans="1:7" x14ac:dyDescent="0.25">
      <c r="A257" s="28" t="s">
        <v>698</v>
      </c>
      <c r="B257" s="24" t="s">
        <v>303</v>
      </c>
      <c r="C257" s="24" t="s">
        <v>303</v>
      </c>
      <c r="D257" s="29" t="s">
        <v>121</v>
      </c>
      <c r="E257" s="44">
        <v>2E-3</v>
      </c>
      <c r="F257" s="44">
        <v>3.176E-3</v>
      </c>
      <c r="G257" s="30">
        <f t="shared" si="4"/>
        <v>-1.176E-3</v>
      </c>
    </row>
    <row r="258" spans="1:7" x14ac:dyDescent="0.25">
      <c r="A258" s="28" t="s">
        <v>352</v>
      </c>
      <c r="B258" s="24" t="s">
        <v>304</v>
      </c>
      <c r="C258" s="24" t="s">
        <v>304</v>
      </c>
      <c r="D258" s="29" t="s">
        <v>22</v>
      </c>
      <c r="E258" s="44">
        <v>5.0000000000000001E-4</v>
      </c>
      <c r="F258" s="44">
        <v>6.1600000000000001E-4</v>
      </c>
      <c r="G258" s="30">
        <f t="shared" si="4"/>
        <v>-1.16E-4</v>
      </c>
    </row>
    <row r="259" spans="1:7" x14ac:dyDescent="0.25">
      <c r="A259" s="28" t="s">
        <v>352</v>
      </c>
      <c r="B259" s="24" t="s">
        <v>305</v>
      </c>
      <c r="C259" s="24" t="s">
        <v>305</v>
      </c>
      <c r="D259" s="29" t="s">
        <v>121</v>
      </c>
      <c r="E259" s="44">
        <v>1.4999999999999999E-2</v>
      </c>
      <c r="F259" s="44">
        <v>5.0699999999999999E-3</v>
      </c>
      <c r="G259" s="30">
        <f t="shared" si="4"/>
        <v>9.9299999999999996E-3</v>
      </c>
    </row>
    <row r="260" spans="1:7" x14ac:dyDescent="0.25">
      <c r="A260" s="28" t="s">
        <v>698</v>
      </c>
      <c r="B260" s="24" t="s">
        <v>306</v>
      </c>
      <c r="C260" s="24" t="s">
        <v>306</v>
      </c>
      <c r="D260" s="29" t="s">
        <v>22</v>
      </c>
      <c r="E260" s="44">
        <v>1E-3</v>
      </c>
      <c r="F260" s="44">
        <v>8.1699999999999991E-4</v>
      </c>
      <c r="G260" s="30">
        <f t="shared" si="4"/>
        <v>1.8300000000000011E-4</v>
      </c>
    </row>
    <row r="261" spans="1:7" ht="22.5" x14ac:dyDescent="0.25">
      <c r="A261" s="28" t="s">
        <v>698</v>
      </c>
      <c r="B261" s="24" t="s">
        <v>307</v>
      </c>
      <c r="C261" s="24" t="s">
        <v>307</v>
      </c>
      <c r="D261" s="29" t="s">
        <v>121</v>
      </c>
      <c r="E261" s="44">
        <v>3.5000000000000001E-3</v>
      </c>
      <c r="F261" s="44">
        <v>4.3449999999999999E-3</v>
      </c>
      <c r="G261" s="30">
        <f t="shared" si="4"/>
        <v>-8.4499999999999983E-4</v>
      </c>
    </row>
    <row r="262" spans="1:7" x14ac:dyDescent="0.25">
      <c r="A262" s="28" t="s">
        <v>698</v>
      </c>
      <c r="B262" s="24" t="s">
        <v>308</v>
      </c>
      <c r="C262" s="24" t="s">
        <v>308</v>
      </c>
      <c r="D262" s="29" t="s">
        <v>121</v>
      </c>
      <c r="E262" s="44">
        <v>5.0000000000000001E-4</v>
      </c>
      <c r="F262" s="44">
        <v>1.2099999999999999E-3</v>
      </c>
      <c r="G262" s="30">
        <f t="shared" si="4"/>
        <v>-7.0999999999999991E-4</v>
      </c>
    </row>
    <row r="263" spans="1:7" ht="22.5" x14ac:dyDescent="0.25">
      <c r="A263" s="28" t="s">
        <v>698</v>
      </c>
      <c r="B263" s="24" t="s">
        <v>309</v>
      </c>
      <c r="C263" s="24" t="s">
        <v>309</v>
      </c>
      <c r="D263" s="29" t="s">
        <v>121</v>
      </c>
      <c r="E263" s="44">
        <v>0</v>
      </c>
      <c r="F263" s="44">
        <v>1.32E-3</v>
      </c>
      <c r="G263" s="30">
        <f t="shared" si="4"/>
        <v>-1.32E-3</v>
      </c>
    </row>
    <row r="264" spans="1:7" x14ac:dyDescent="0.25">
      <c r="A264" s="28" t="s">
        <v>351</v>
      </c>
      <c r="B264" s="24" t="s">
        <v>310</v>
      </c>
      <c r="C264" s="24" t="s">
        <v>310</v>
      </c>
      <c r="D264" s="29" t="s">
        <v>121</v>
      </c>
      <c r="E264" s="44">
        <v>2.3999999999999998E-3</v>
      </c>
      <c r="F264" s="44">
        <v>3.5049999999999999E-3</v>
      </c>
      <c r="G264" s="30">
        <f t="shared" si="4"/>
        <v>-1.1050000000000001E-3</v>
      </c>
    </row>
    <row r="265" spans="1:7" ht="22.5" x14ac:dyDescent="0.25">
      <c r="A265" s="28" t="s">
        <v>698</v>
      </c>
      <c r="B265" s="24" t="s">
        <v>671</v>
      </c>
      <c r="C265" s="24" t="s">
        <v>671</v>
      </c>
      <c r="D265" s="29" t="s">
        <v>22</v>
      </c>
      <c r="E265" s="44">
        <v>0</v>
      </c>
      <c r="F265" s="44">
        <v>3.5299999999999996E-4</v>
      </c>
      <c r="G265" s="30">
        <f t="shared" si="4"/>
        <v>-3.5299999999999996E-4</v>
      </c>
    </row>
    <row r="266" spans="1:7" x14ac:dyDescent="0.25">
      <c r="A266" s="28" t="s">
        <v>698</v>
      </c>
      <c r="B266" s="24" t="s">
        <v>311</v>
      </c>
      <c r="C266" s="24" t="s">
        <v>311</v>
      </c>
      <c r="D266" s="29" t="s">
        <v>22</v>
      </c>
      <c r="E266" s="44">
        <v>6.9999999999999999E-4</v>
      </c>
      <c r="F266" s="44">
        <v>4.6000000000000001E-4</v>
      </c>
      <c r="G266" s="30">
        <f t="shared" si="4"/>
        <v>2.3999999999999998E-4</v>
      </c>
    </row>
    <row r="267" spans="1:7" x14ac:dyDescent="0.25">
      <c r="A267" s="61" t="s">
        <v>698</v>
      </c>
      <c r="B267" s="24" t="s">
        <v>362</v>
      </c>
      <c r="C267" s="24" t="s">
        <v>362</v>
      </c>
      <c r="D267" s="29" t="s">
        <v>22</v>
      </c>
      <c r="E267" s="44">
        <v>0</v>
      </c>
      <c r="F267" s="44">
        <v>5.7000000000000003E-5</v>
      </c>
      <c r="G267" s="30">
        <f t="shared" si="4"/>
        <v>-5.7000000000000003E-5</v>
      </c>
    </row>
    <row r="268" spans="1:7" ht="22.5" x14ac:dyDescent="0.25">
      <c r="A268" s="28" t="s">
        <v>698</v>
      </c>
      <c r="B268" s="24" t="s">
        <v>652</v>
      </c>
      <c r="C268" s="24" t="s">
        <v>652</v>
      </c>
      <c r="D268" s="29" t="s">
        <v>22</v>
      </c>
      <c r="E268" s="44">
        <v>1E-3</v>
      </c>
      <c r="F268" s="44">
        <v>4.4099999999999999E-4</v>
      </c>
      <c r="G268" s="30">
        <f t="shared" si="4"/>
        <v>5.5900000000000004E-4</v>
      </c>
    </row>
    <row r="269" spans="1:7" x14ac:dyDescent="0.25">
      <c r="A269" s="28" t="s">
        <v>698</v>
      </c>
      <c r="B269" s="24" t="s">
        <v>672</v>
      </c>
      <c r="C269" s="24" t="s">
        <v>672</v>
      </c>
      <c r="D269" s="29" t="s">
        <v>22</v>
      </c>
      <c r="E269" s="44">
        <v>1.4E-3</v>
      </c>
      <c r="F269" s="44">
        <v>6.1200000000000002E-4</v>
      </c>
      <c r="G269" s="30">
        <f t="shared" si="4"/>
        <v>7.8799999999999996E-4</v>
      </c>
    </row>
    <row r="270" spans="1:7" ht="22.5" x14ac:dyDescent="0.25">
      <c r="A270" s="28" t="s">
        <v>698</v>
      </c>
      <c r="B270" s="24" t="s">
        <v>312</v>
      </c>
      <c r="C270" s="24" t="s">
        <v>312</v>
      </c>
      <c r="D270" s="29" t="s">
        <v>121</v>
      </c>
      <c r="E270" s="44">
        <v>5.0000000000000001E-3</v>
      </c>
      <c r="F270" s="44">
        <v>8.123E-3</v>
      </c>
      <c r="G270" s="30">
        <f t="shared" si="4"/>
        <v>-3.1229999999999999E-3</v>
      </c>
    </row>
    <row r="271" spans="1:7" ht="22.5" x14ac:dyDescent="0.25">
      <c r="A271" s="28" t="s">
        <v>698</v>
      </c>
      <c r="B271" s="24" t="s">
        <v>291</v>
      </c>
      <c r="C271" s="24" t="s">
        <v>291</v>
      </c>
      <c r="D271" s="29" t="s">
        <v>121</v>
      </c>
      <c r="E271" s="44">
        <v>1.5E-3</v>
      </c>
      <c r="F271" s="44">
        <v>3.5510000000000003E-3</v>
      </c>
      <c r="G271" s="30">
        <f t="shared" si="4"/>
        <v>-2.0510000000000003E-3</v>
      </c>
    </row>
    <row r="272" spans="1:7" x14ac:dyDescent="0.25">
      <c r="A272" s="28" t="s">
        <v>698</v>
      </c>
      <c r="B272" s="24" t="s">
        <v>313</v>
      </c>
      <c r="C272" s="24" t="s">
        <v>313</v>
      </c>
      <c r="D272" s="29" t="s">
        <v>121</v>
      </c>
      <c r="E272" s="44">
        <v>2.3552E-2</v>
      </c>
      <c r="F272" s="44">
        <v>1.0882999999999999E-2</v>
      </c>
      <c r="G272" s="30">
        <f t="shared" si="4"/>
        <v>1.2669000000000001E-2</v>
      </c>
    </row>
    <row r="273" spans="1:7" x14ac:dyDescent="0.25">
      <c r="A273" s="28" t="s">
        <v>698</v>
      </c>
      <c r="B273" s="24" t="s">
        <v>314</v>
      </c>
      <c r="C273" s="24" t="s">
        <v>314</v>
      </c>
      <c r="D273" s="29" t="s">
        <v>121</v>
      </c>
      <c r="E273" s="44">
        <v>1.6000000000000001E-3</v>
      </c>
      <c r="F273" s="44">
        <v>2.2550000000000001E-3</v>
      </c>
      <c r="G273" s="30">
        <f t="shared" si="4"/>
        <v>-6.5499999999999998E-4</v>
      </c>
    </row>
    <row r="274" spans="1:7" ht="22.5" x14ac:dyDescent="0.25">
      <c r="A274" s="28" t="s">
        <v>364</v>
      </c>
      <c r="B274" s="24" t="s">
        <v>315</v>
      </c>
      <c r="C274" s="24" t="s">
        <v>315</v>
      </c>
      <c r="D274" s="29" t="s">
        <v>121</v>
      </c>
      <c r="E274" s="44">
        <v>1.5E-3</v>
      </c>
      <c r="F274" s="44">
        <v>8.9700000000000001E-4</v>
      </c>
      <c r="G274" s="30">
        <f t="shared" si="4"/>
        <v>6.0300000000000002E-4</v>
      </c>
    </row>
    <row r="275" spans="1:7" ht="22.5" x14ac:dyDescent="0.25">
      <c r="A275" s="28" t="s">
        <v>364</v>
      </c>
      <c r="B275" s="24" t="s">
        <v>316</v>
      </c>
      <c r="C275" s="24" t="s">
        <v>316</v>
      </c>
      <c r="D275" s="29" t="s">
        <v>121</v>
      </c>
      <c r="E275" s="44">
        <v>1E-3</v>
      </c>
      <c r="F275" s="44">
        <v>9.5E-4</v>
      </c>
      <c r="G275" s="30">
        <f t="shared" si="4"/>
        <v>5.0000000000000023E-5</v>
      </c>
    </row>
    <row r="276" spans="1:7" ht="22.5" x14ac:dyDescent="0.25">
      <c r="A276" s="61" t="s">
        <v>365</v>
      </c>
      <c r="B276" s="24" t="s">
        <v>317</v>
      </c>
      <c r="C276" s="24" t="s">
        <v>317</v>
      </c>
      <c r="D276" s="29" t="s">
        <v>20</v>
      </c>
      <c r="E276" s="44">
        <v>2.5000000000000001E-3</v>
      </c>
      <c r="F276" s="44">
        <v>2.1720000000000003E-3</v>
      </c>
      <c r="G276" s="30">
        <f t="shared" si="4"/>
        <v>3.2799999999999973E-4</v>
      </c>
    </row>
    <row r="277" spans="1:7" x14ac:dyDescent="0.25">
      <c r="A277" s="28" t="s">
        <v>365</v>
      </c>
      <c r="B277" s="24" t="s">
        <v>318</v>
      </c>
      <c r="C277" s="24" t="s">
        <v>318</v>
      </c>
      <c r="D277" s="29" t="s">
        <v>121</v>
      </c>
      <c r="E277" s="44">
        <v>6.0000000000000001E-3</v>
      </c>
      <c r="F277" s="44">
        <v>1.6970000000000002E-3</v>
      </c>
      <c r="G277" s="30">
        <f t="shared" si="4"/>
        <v>4.3029999999999995E-3</v>
      </c>
    </row>
    <row r="278" spans="1:7" x14ac:dyDescent="0.25">
      <c r="A278" s="28" t="s">
        <v>365</v>
      </c>
      <c r="B278" s="24" t="s">
        <v>319</v>
      </c>
      <c r="C278" s="24" t="s">
        <v>319</v>
      </c>
      <c r="D278" s="29" t="s">
        <v>121</v>
      </c>
      <c r="E278" s="44">
        <v>2.5000000000000001E-3</v>
      </c>
      <c r="F278" s="44">
        <v>1.0049999999999998E-3</v>
      </c>
      <c r="G278" s="30">
        <f t="shared" si="4"/>
        <v>1.4950000000000002E-3</v>
      </c>
    </row>
    <row r="279" spans="1:7" x14ac:dyDescent="0.25">
      <c r="A279" s="28" t="s">
        <v>365</v>
      </c>
      <c r="B279" s="24" t="s">
        <v>320</v>
      </c>
      <c r="C279" s="24" t="s">
        <v>320</v>
      </c>
      <c r="D279" s="29" t="s">
        <v>121</v>
      </c>
      <c r="E279" s="44">
        <v>8.6999999999999994E-3</v>
      </c>
      <c r="F279" s="44">
        <v>5.6349999999999994E-3</v>
      </c>
      <c r="G279" s="30">
        <f t="shared" si="4"/>
        <v>3.065E-3</v>
      </c>
    </row>
    <row r="280" spans="1:7" x14ac:dyDescent="0.25">
      <c r="A280" s="28" t="s">
        <v>358</v>
      </c>
      <c r="B280" s="24" t="s">
        <v>321</v>
      </c>
      <c r="C280" s="24" t="s">
        <v>321</v>
      </c>
      <c r="D280" s="29" t="s">
        <v>121</v>
      </c>
      <c r="E280" s="44">
        <v>1.5E-3</v>
      </c>
      <c r="F280" s="44">
        <v>4.6600000000000005E-4</v>
      </c>
      <c r="G280" s="30">
        <f t="shared" si="4"/>
        <v>1.034E-3</v>
      </c>
    </row>
    <row r="281" spans="1:7" ht="22.5" x14ac:dyDescent="0.25">
      <c r="A281" s="28" t="s">
        <v>358</v>
      </c>
      <c r="B281" s="24" t="s">
        <v>322</v>
      </c>
      <c r="C281" s="24" t="s">
        <v>322</v>
      </c>
      <c r="D281" s="29" t="s">
        <v>121</v>
      </c>
      <c r="E281" s="44">
        <v>1E-3</v>
      </c>
      <c r="F281" s="44">
        <v>8.0200000000000009E-4</v>
      </c>
      <c r="G281" s="30">
        <f t="shared" si="4"/>
        <v>1.9799999999999993E-4</v>
      </c>
    </row>
    <row r="282" spans="1:7" ht="22.5" x14ac:dyDescent="0.25">
      <c r="A282" s="28" t="s">
        <v>358</v>
      </c>
      <c r="B282" s="24" t="s">
        <v>323</v>
      </c>
      <c r="C282" s="24" t="s">
        <v>323</v>
      </c>
      <c r="D282" s="29" t="s">
        <v>22</v>
      </c>
      <c r="E282" s="44">
        <v>5.9999999999999995E-4</v>
      </c>
      <c r="F282" s="44">
        <v>5.2999999999999998E-4</v>
      </c>
      <c r="G282" s="30">
        <f t="shared" si="4"/>
        <v>6.9999999999999967E-5</v>
      </c>
    </row>
    <row r="283" spans="1:7" ht="22.5" x14ac:dyDescent="0.25">
      <c r="A283" s="28" t="s">
        <v>365</v>
      </c>
      <c r="B283" s="24" t="s">
        <v>324</v>
      </c>
      <c r="C283" s="24" t="s">
        <v>324</v>
      </c>
      <c r="D283" s="29" t="s">
        <v>20</v>
      </c>
      <c r="E283" s="44">
        <v>8.0000000000000002E-3</v>
      </c>
      <c r="F283" s="44">
        <v>9.0139999999999994E-3</v>
      </c>
      <c r="G283" s="30">
        <f t="shared" si="4"/>
        <v>-1.0139999999999993E-3</v>
      </c>
    </row>
    <row r="284" spans="1:7" ht="22.5" x14ac:dyDescent="0.25">
      <c r="A284" s="28" t="s">
        <v>365</v>
      </c>
      <c r="B284" s="24" t="s">
        <v>325</v>
      </c>
      <c r="C284" s="24" t="s">
        <v>325</v>
      </c>
      <c r="D284" s="29" t="s">
        <v>121</v>
      </c>
      <c r="E284" s="44">
        <v>1.6999999999999999E-3</v>
      </c>
      <c r="F284" s="44">
        <v>1.2110000000000001E-3</v>
      </c>
      <c r="G284" s="30">
        <f t="shared" si="4"/>
        <v>4.8899999999999985E-4</v>
      </c>
    </row>
    <row r="285" spans="1:7" x14ac:dyDescent="0.25">
      <c r="A285" s="28" t="s">
        <v>365</v>
      </c>
      <c r="B285" s="24" t="s">
        <v>326</v>
      </c>
      <c r="C285" s="24" t="s">
        <v>326</v>
      </c>
      <c r="D285" s="29" t="s">
        <v>121</v>
      </c>
      <c r="E285" s="44">
        <v>3.8E-3</v>
      </c>
      <c r="F285" s="44">
        <v>4.6189999999999998E-3</v>
      </c>
      <c r="G285" s="30">
        <f t="shared" si="4"/>
        <v>-8.1899999999999985E-4</v>
      </c>
    </row>
    <row r="286" spans="1:7" x14ac:dyDescent="0.25">
      <c r="A286" s="28" t="s">
        <v>358</v>
      </c>
      <c r="B286" s="24" t="s">
        <v>327</v>
      </c>
      <c r="C286" s="24" t="s">
        <v>327</v>
      </c>
      <c r="D286" s="29" t="s">
        <v>121</v>
      </c>
      <c r="E286" s="44">
        <v>5.0000000000000001E-3</v>
      </c>
      <c r="F286" s="44">
        <v>2.9220000000000001E-3</v>
      </c>
      <c r="G286" s="30">
        <f t="shared" si="4"/>
        <v>2.078E-3</v>
      </c>
    </row>
    <row r="287" spans="1:7" x14ac:dyDescent="0.25">
      <c r="A287" s="28" t="s">
        <v>358</v>
      </c>
      <c r="B287" s="24" t="s">
        <v>328</v>
      </c>
      <c r="C287" s="24" t="s">
        <v>328</v>
      </c>
      <c r="D287" s="29" t="s">
        <v>121</v>
      </c>
      <c r="E287" s="44">
        <v>1.5E-3</v>
      </c>
      <c r="F287" s="44">
        <v>1.0089999999999999E-3</v>
      </c>
      <c r="G287" s="30">
        <f t="shared" si="4"/>
        <v>4.9100000000000012E-4</v>
      </c>
    </row>
    <row r="288" spans="1:7" ht="22.5" x14ac:dyDescent="0.25">
      <c r="A288" s="28" t="s">
        <v>358</v>
      </c>
      <c r="B288" s="24" t="s">
        <v>329</v>
      </c>
      <c r="C288" s="24" t="s">
        <v>329</v>
      </c>
      <c r="D288" s="29" t="s">
        <v>121</v>
      </c>
      <c r="E288" s="44">
        <v>1E-3</v>
      </c>
      <c r="F288" s="44">
        <v>1.8400000000000001E-3</v>
      </c>
      <c r="G288" s="30">
        <f t="shared" si="4"/>
        <v>-8.4000000000000003E-4</v>
      </c>
    </row>
    <row r="289" spans="1:7" x14ac:dyDescent="0.25">
      <c r="A289" s="28" t="s">
        <v>365</v>
      </c>
      <c r="B289" s="24" t="s">
        <v>330</v>
      </c>
      <c r="C289" s="24" t="s">
        <v>330</v>
      </c>
      <c r="D289" s="29" t="s">
        <v>121</v>
      </c>
      <c r="E289" s="44">
        <v>6.45E-3</v>
      </c>
      <c r="F289" s="44">
        <v>4.4029999999999998E-3</v>
      </c>
      <c r="G289" s="30">
        <f t="shared" si="4"/>
        <v>2.0470000000000002E-3</v>
      </c>
    </row>
    <row r="290" spans="1:7" x14ac:dyDescent="0.25">
      <c r="A290" s="28" t="s">
        <v>365</v>
      </c>
      <c r="B290" s="24" t="s">
        <v>331</v>
      </c>
      <c r="C290" s="24" t="s">
        <v>331</v>
      </c>
      <c r="D290" s="29" t="s">
        <v>22</v>
      </c>
      <c r="E290" s="44">
        <v>2.5000000000000001E-4</v>
      </c>
      <c r="F290" s="44">
        <v>1.4000000000000001E-4</v>
      </c>
      <c r="G290" s="30">
        <f t="shared" si="4"/>
        <v>1.0999999999999999E-4</v>
      </c>
    </row>
    <row r="291" spans="1:7" x14ac:dyDescent="0.25">
      <c r="A291" s="28" t="s">
        <v>365</v>
      </c>
      <c r="B291" s="24" t="s">
        <v>331</v>
      </c>
      <c r="C291" s="24" t="s">
        <v>331</v>
      </c>
      <c r="D291" s="29" t="s">
        <v>22</v>
      </c>
      <c r="E291" s="44">
        <v>2.9999999999999997E-4</v>
      </c>
      <c r="F291" s="44">
        <v>2.9499999999999996E-4</v>
      </c>
      <c r="G291" s="30">
        <f t="shared" si="4"/>
        <v>5.0000000000000131E-6</v>
      </c>
    </row>
    <row r="292" spans="1:7" x14ac:dyDescent="0.25">
      <c r="A292" s="61" t="s">
        <v>358</v>
      </c>
      <c r="B292" s="24" t="s">
        <v>332</v>
      </c>
      <c r="C292" s="24" t="s">
        <v>332</v>
      </c>
      <c r="D292" s="29" t="s">
        <v>121</v>
      </c>
      <c r="E292" s="44">
        <v>1.5E-3</v>
      </c>
      <c r="F292" s="44">
        <v>7.1599999999999995E-4</v>
      </c>
      <c r="G292" s="30">
        <f t="shared" si="4"/>
        <v>7.8400000000000008E-4</v>
      </c>
    </row>
    <row r="293" spans="1:7" x14ac:dyDescent="0.25">
      <c r="A293" s="28" t="s">
        <v>358</v>
      </c>
      <c r="B293" s="24" t="s">
        <v>333</v>
      </c>
      <c r="C293" s="24" t="s">
        <v>333</v>
      </c>
      <c r="D293" s="29" t="s">
        <v>22</v>
      </c>
      <c r="E293" s="44">
        <v>2.9999999999999997E-4</v>
      </c>
      <c r="F293" s="44">
        <v>7.7999999999999999E-4</v>
      </c>
      <c r="G293" s="30">
        <f t="shared" si="4"/>
        <v>-4.8000000000000001E-4</v>
      </c>
    </row>
    <row r="294" spans="1:7" ht="22.5" x14ac:dyDescent="0.25">
      <c r="A294" s="28" t="s">
        <v>364</v>
      </c>
      <c r="B294" s="24" t="s">
        <v>334</v>
      </c>
      <c r="C294" s="24" t="s">
        <v>334</v>
      </c>
      <c r="D294" s="29" t="s">
        <v>22</v>
      </c>
      <c r="E294" s="44">
        <v>2.0000000000000001E-4</v>
      </c>
      <c r="F294" s="44">
        <v>4.0000000000000002E-4</v>
      </c>
      <c r="G294" s="30">
        <f t="shared" si="4"/>
        <v>-2.0000000000000001E-4</v>
      </c>
    </row>
    <row r="295" spans="1:7" ht="22.5" x14ac:dyDescent="0.25">
      <c r="A295" s="28" t="s">
        <v>358</v>
      </c>
      <c r="B295" s="24" t="s">
        <v>335</v>
      </c>
      <c r="C295" s="24" t="s">
        <v>335</v>
      </c>
      <c r="D295" s="29" t="s">
        <v>22</v>
      </c>
      <c r="E295" s="44">
        <v>2.9999999999999997E-4</v>
      </c>
      <c r="F295" s="44">
        <v>6.9799999999999994E-4</v>
      </c>
      <c r="G295" s="30">
        <f t="shared" si="4"/>
        <v>-3.9799999999999997E-4</v>
      </c>
    </row>
    <row r="296" spans="1:7" ht="22.5" x14ac:dyDescent="0.25">
      <c r="A296" s="28" t="s">
        <v>358</v>
      </c>
      <c r="B296" s="24" t="s">
        <v>336</v>
      </c>
      <c r="C296" s="24" t="s">
        <v>336</v>
      </c>
      <c r="D296" s="29" t="s">
        <v>22</v>
      </c>
      <c r="E296" s="44">
        <v>5.9999999999999995E-4</v>
      </c>
      <c r="F296" s="44">
        <v>1.45E-4</v>
      </c>
      <c r="G296" s="30">
        <f t="shared" si="4"/>
        <v>4.5499999999999995E-4</v>
      </c>
    </row>
    <row r="297" spans="1:7" ht="22.5" x14ac:dyDescent="0.25">
      <c r="A297" s="28" t="s">
        <v>358</v>
      </c>
      <c r="B297" s="24" t="s">
        <v>337</v>
      </c>
      <c r="C297" s="24" t="s">
        <v>337</v>
      </c>
      <c r="D297" s="29" t="s">
        <v>22</v>
      </c>
      <c r="E297" s="44">
        <v>5.0000000000000001E-4</v>
      </c>
      <c r="F297" s="44">
        <v>3.3000000000000003E-5</v>
      </c>
      <c r="G297" s="30">
        <f t="shared" si="4"/>
        <v>4.6700000000000002E-4</v>
      </c>
    </row>
    <row r="298" spans="1:7" ht="33.75" x14ac:dyDescent="0.25">
      <c r="A298" s="61" t="s">
        <v>364</v>
      </c>
      <c r="B298" s="24" t="s">
        <v>338</v>
      </c>
      <c r="C298" s="24" t="s">
        <v>338</v>
      </c>
      <c r="D298" s="29" t="s">
        <v>20</v>
      </c>
      <c r="E298" s="44">
        <v>4.0000000000000002E-4</v>
      </c>
      <c r="F298" s="44">
        <v>2.5900000000000001E-4</v>
      </c>
      <c r="G298" s="30">
        <f t="shared" ref="G298:G314" si="5">E298-F298</f>
        <v>1.4100000000000001E-4</v>
      </c>
    </row>
    <row r="299" spans="1:7" ht="33.75" x14ac:dyDescent="0.25">
      <c r="A299" s="61" t="s">
        <v>364</v>
      </c>
      <c r="B299" s="24" t="s">
        <v>339</v>
      </c>
      <c r="C299" s="24" t="s">
        <v>339</v>
      </c>
      <c r="D299" s="29" t="s">
        <v>121</v>
      </c>
      <c r="E299" s="44">
        <v>0</v>
      </c>
      <c r="F299" s="44">
        <v>8.4999999999999995E-4</v>
      </c>
      <c r="G299" s="30">
        <f t="shared" si="5"/>
        <v>-8.4999999999999995E-4</v>
      </c>
    </row>
    <row r="300" spans="1:7" ht="22.5" x14ac:dyDescent="0.25">
      <c r="A300" s="61" t="s">
        <v>358</v>
      </c>
      <c r="B300" s="24" t="s">
        <v>340</v>
      </c>
      <c r="C300" s="24" t="s">
        <v>340</v>
      </c>
      <c r="D300" s="29" t="s">
        <v>22</v>
      </c>
      <c r="E300" s="44">
        <v>1E-3</v>
      </c>
      <c r="F300" s="44">
        <v>2.31E-4</v>
      </c>
      <c r="G300" s="30">
        <f t="shared" si="5"/>
        <v>7.6900000000000004E-4</v>
      </c>
    </row>
    <row r="301" spans="1:7" ht="22.5" x14ac:dyDescent="0.25">
      <c r="A301" s="61" t="s">
        <v>358</v>
      </c>
      <c r="B301" s="24" t="s">
        <v>341</v>
      </c>
      <c r="C301" s="24" t="s">
        <v>341</v>
      </c>
      <c r="D301" s="29" t="s">
        <v>22</v>
      </c>
      <c r="E301" s="44">
        <v>1E-4</v>
      </c>
      <c r="F301" s="44">
        <v>5.0199999999999995E-4</v>
      </c>
      <c r="G301" s="30">
        <f t="shared" si="5"/>
        <v>-4.0199999999999996E-4</v>
      </c>
    </row>
    <row r="302" spans="1:7" ht="22.5" x14ac:dyDescent="0.25">
      <c r="A302" s="61" t="s">
        <v>365</v>
      </c>
      <c r="B302" s="24" t="s">
        <v>342</v>
      </c>
      <c r="C302" s="24" t="s">
        <v>342</v>
      </c>
      <c r="D302" s="29" t="s">
        <v>121</v>
      </c>
      <c r="E302" s="44">
        <v>6.3400000000000001E-3</v>
      </c>
      <c r="F302" s="44">
        <v>7.8999999999999996E-5</v>
      </c>
      <c r="G302" s="30">
        <f t="shared" si="5"/>
        <v>6.2610000000000001E-3</v>
      </c>
    </row>
    <row r="303" spans="1:7" ht="22.5" x14ac:dyDescent="0.25">
      <c r="A303" s="61" t="s">
        <v>365</v>
      </c>
      <c r="B303" s="24" t="s">
        <v>343</v>
      </c>
      <c r="C303" s="24" t="s">
        <v>343</v>
      </c>
      <c r="D303" s="29" t="s">
        <v>121</v>
      </c>
      <c r="E303" s="44">
        <v>4.0000000000000002E-4</v>
      </c>
      <c r="F303" s="44">
        <v>1.2949999999999999E-3</v>
      </c>
      <c r="G303" s="30">
        <f t="shared" si="5"/>
        <v>-8.9499999999999996E-4</v>
      </c>
    </row>
    <row r="304" spans="1:7" x14ac:dyDescent="0.25">
      <c r="A304" s="61" t="s">
        <v>365</v>
      </c>
      <c r="B304" s="24" t="s">
        <v>344</v>
      </c>
      <c r="C304" s="24" t="s">
        <v>344</v>
      </c>
      <c r="D304" s="29" t="s">
        <v>121</v>
      </c>
      <c r="E304" s="44">
        <v>7.0000000000000001E-3</v>
      </c>
      <c r="F304" s="44">
        <v>4.7009999999999994E-3</v>
      </c>
      <c r="G304" s="30">
        <f t="shared" si="5"/>
        <v>2.2990000000000007E-3</v>
      </c>
    </row>
    <row r="305" spans="1:19" x14ac:dyDescent="0.25">
      <c r="A305" s="61" t="s">
        <v>364</v>
      </c>
      <c r="B305" s="24" t="s">
        <v>345</v>
      </c>
      <c r="C305" s="24" t="s">
        <v>345</v>
      </c>
      <c r="D305" s="29" t="s">
        <v>121</v>
      </c>
      <c r="E305" s="44">
        <v>5.0000000000000001E-4</v>
      </c>
      <c r="F305" s="44">
        <v>1.511E-3</v>
      </c>
      <c r="G305" s="30">
        <f t="shared" si="5"/>
        <v>-1.011E-3</v>
      </c>
    </row>
    <row r="306" spans="1:19" x14ac:dyDescent="0.25">
      <c r="A306" s="61" t="s">
        <v>364</v>
      </c>
      <c r="B306" s="24" t="s">
        <v>346</v>
      </c>
      <c r="C306" s="24" t="s">
        <v>346</v>
      </c>
      <c r="D306" s="29" t="s">
        <v>19</v>
      </c>
      <c r="E306" s="44">
        <v>0.01</v>
      </c>
      <c r="F306" s="44">
        <v>1.792E-3</v>
      </c>
      <c r="G306" s="30">
        <f t="shared" si="5"/>
        <v>8.208E-3</v>
      </c>
    </row>
    <row r="307" spans="1:19" x14ac:dyDescent="0.25">
      <c r="A307" s="28" t="s">
        <v>358</v>
      </c>
      <c r="B307" s="24" t="s">
        <v>347</v>
      </c>
      <c r="C307" s="24" t="s">
        <v>347</v>
      </c>
      <c r="D307" s="29" t="s">
        <v>22</v>
      </c>
      <c r="E307" s="44">
        <v>3.0000000000000001E-3</v>
      </c>
      <c r="F307" s="44">
        <v>7.1900000000000002E-4</v>
      </c>
      <c r="G307" s="30">
        <f t="shared" si="5"/>
        <v>2.281E-3</v>
      </c>
    </row>
    <row r="308" spans="1:19" x14ac:dyDescent="0.25">
      <c r="A308" s="28" t="s">
        <v>365</v>
      </c>
      <c r="B308" s="24" t="s">
        <v>693</v>
      </c>
      <c r="C308" s="24" t="s">
        <v>693</v>
      </c>
      <c r="D308" s="29" t="s">
        <v>121</v>
      </c>
      <c r="E308" s="44">
        <v>4.4999999999999997E-3</v>
      </c>
      <c r="F308" s="44">
        <v>7.7999999999999999E-5</v>
      </c>
      <c r="G308" s="30">
        <f t="shared" si="5"/>
        <v>4.4219999999999997E-3</v>
      </c>
    </row>
    <row r="309" spans="1:19" x14ac:dyDescent="0.25">
      <c r="A309" s="28" t="s">
        <v>358</v>
      </c>
      <c r="B309" s="24" t="s">
        <v>363</v>
      </c>
      <c r="C309" s="24" t="s">
        <v>363</v>
      </c>
      <c r="D309" s="29" t="s">
        <v>121</v>
      </c>
      <c r="E309" s="44">
        <v>7.0000000000000001E-3</v>
      </c>
      <c r="F309" s="44">
        <v>3.6499999999999998E-4</v>
      </c>
      <c r="G309" s="30">
        <f t="shared" si="5"/>
        <v>6.6350000000000003E-3</v>
      </c>
    </row>
    <row r="310" spans="1:19" ht="22.5" x14ac:dyDescent="0.25">
      <c r="A310" s="28" t="s">
        <v>358</v>
      </c>
      <c r="B310" s="24" t="s">
        <v>694</v>
      </c>
      <c r="C310" s="24" t="s">
        <v>694</v>
      </c>
      <c r="D310" s="29" t="s">
        <v>121</v>
      </c>
      <c r="E310" s="44">
        <v>3.0299999999999997E-3</v>
      </c>
      <c r="F310" s="44">
        <v>7.3899999999999997E-4</v>
      </c>
      <c r="G310" s="30">
        <f t="shared" si="5"/>
        <v>2.2909999999999996E-3</v>
      </c>
    </row>
    <row r="311" spans="1:19" ht="22.5" x14ac:dyDescent="0.25">
      <c r="A311" s="28" t="s">
        <v>365</v>
      </c>
      <c r="B311" s="24" t="s">
        <v>654</v>
      </c>
      <c r="C311" s="24" t="s">
        <v>654</v>
      </c>
      <c r="D311" s="29" t="s">
        <v>19</v>
      </c>
      <c r="E311" s="44">
        <v>2E-3</v>
      </c>
      <c r="F311" s="44">
        <v>3.0560000000000001E-3</v>
      </c>
      <c r="G311" s="30">
        <f t="shared" si="5"/>
        <v>-1.0560000000000001E-3</v>
      </c>
    </row>
    <row r="312" spans="1:19" x14ac:dyDescent="0.25">
      <c r="A312" s="28" t="s">
        <v>365</v>
      </c>
      <c r="B312" s="24" t="s">
        <v>695</v>
      </c>
      <c r="C312" s="24" t="s">
        <v>695</v>
      </c>
      <c r="D312" s="29" t="s">
        <v>22</v>
      </c>
      <c r="E312" s="44">
        <v>5.0000000000000001E-4</v>
      </c>
      <c r="F312" s="44">
        <v>7.9999999999999996E-6</v>
      </c>
      <c r="G312" s="30">
        <f t="shared" si="5"/>
        <v>4.9200000000000003E-4</v>
      </c>
    </row>
    <row r="313" spans="1:19" ht="22.5" x14ac:dyDescent="0.25">
      <c r="A313" s="28" t="s">
        <v>365</v>
      </c>
      <c r="B313" s="24" t="s">
        <v>696</v>
      </c>
      <c r="C313" s="24" t="s">
        <v>696</v>
      </c>
      <c r="D313" s="29" t="s">
        <v>20</v>
      </c>
      <c r="E313" s="44">
        <v>5.0000000000000001E-4</v>
      </c>
      <c r="F313" s="44">
        <v>5.7499999999999999E-4</v>
      </c>
      <c r="G313" s="30">
        <f t="shared" si="5"/>
        <v>-7.499999999999998E-5</v>
      </c>
    </row>
    <row r="314" spans="1:19" ht="22.5" x14ac:dyDescent="0.25">
      <c r="A314" s="28" t="s">
        <v>364</v>
      </c>
      <c r="B314" s="24" t="s">
        <v>316</v>
      </c>
      <c r="C314" s="24" t="s">
        <v>316</v>
      </c>
      <c r="D314" s="29" t="s">
        <v>121</v>
      </c>
      <c r="E314" s="44">
        <v>1.1999999999999999E-3</v>
      </c>
      <c r="F314" s="44">
        <v>5.0699999999999996E-4</v>
      </c>
      <c r="G314" s="30">
        <f t="shared" si="5"/>
        <v>6.9299999999999993E-4</v>
      </c>
    </row>
    <row r="315" spans="1:19" s="34" customFormat="1" ht="15" customHeight="1" x14ac:dyDescent="0.25">
      <c r="A315" s="46" t="s">
        <v>12</v>
      </c>
      <c r="B315" s="47"/>
      <c r="C315" s="48"/>
      <c r="D315" s="44"/>
      <c r="E315" s="45">
        <f>SUM(E12:E314)</f>
        <v>268.42316399999982</v>
      </c>
      <c r="F315" s="45">
        <f>SUM(F12:F314)</f>
        <v>241.57366100000016</v>
      </c>
      <c r="G315" s="49">
        <f>SUM(G12:G314)</f>
        <v>26.849502999999991</v>
      </c>
      <c r="L315" s="57"/>
      <c r="M315" s="58"/>
      <c r="N315" s="58"/>
      <c r="O315" s="58"/>
      <c r="P315" s="58"/>
      <c r="Q315" s="58"/>
      <c r="R315" s="58"/>
      <c r="S315" s="58"/>
    </row>
    <row r="316" spans="1:19" x14ac:dyDescent="0.25">
      <c r="L316" s="57"/>
      <c r="M316" s="31"/>
      <c r="N316" s="31"/>
      <c r="O316" s="31"/>
      <c r="P316" s="31"/>
      <c r="Q316" s="31"/>
      <c r="R316" s="31"/>
      <c r="S316" s="31"/>
    </row>
    <row r="317" spans="1:19" x14ac:dyDescent="0.25">
      <c r="L317" s="57"/>
      <c r="M317" s="31"/>
      <c r="N317" s="31"/>
      <c r="O317" s="31"/>
      <c r="P317" s="31"/>
      <c r="Q317" s="31"/>
      <c r="R317" s="31"/>
      <c r="S317" s="31"/>
    </row>
    <row r="318" spans="1:19" x14ac:dyDescent="0.25">
      <c r="L318" s="57"/>
      <c r="M318" s="31"/>
      <c r="N318" s="31"/>
      <c r="O318" s="31"/>
      <c r="P318" s="31"/>
      <c r="Q318" s="31"/>
      <c r="R318" s="31"/>
      <c r="S318" s="31"/>
    </row>
    <row r="319" spans="1:19" x14ac:dyDescent="0.25">
      <c r="L319" s="57"/>
      <c r="M319" s="31"/>
      <c r="N319" s="31"/>
      <c r="O319" s="31"/>
      <c r="P319" s="31"/>
      <c r="Q319" s="31"/>
      <c r="R319" s="31"/>
      <c r="S319" s="31"/>
    </row>
    <row r="320" spans="1:19" x14ac:dyDescent="0.25">
      <c r="L320" s="57"/>
      <c r="M320" s="31"/>
      <c r="N320" s="31"/>
      <c r="O320" s="31"/>
      <c r="P320" s="31"/>
      <c r="Q320" s="31"/>
      <c r="R320" s="31"/>
      <c r="S320" s="31"/>
    </row>
    <row r="321" spans="6:19" x14ac:dyDescent="0.25">
      <c r="F321" s="52"/>
      <c r="L321" s="57"/>
      <c r="M321" s="31"/>
      <c r="N321" s="31"/>
      <c r="O321" s="31"/>
      <c r="P321" s="31"/>
      <c r="Q321" s="31"/>
      <c r="R321" s="31"/>
      <c r="S321" s="31"/>
    </row>
    <row r="322" spans="6:19" x14ac:dyDescent="0.25">
      <c r="L322" s="57"/>
      <c r="M322" s="31"/>
      <c r="N322" s="31"/>
      <c r="O322" s="31"/>
      <c r="P322" s="31"/>
      <c r="Q322" s="31"/>
      <c r="R322" s="31"/>
      <c r="S322" s="31"/>
    </row>
    <row r="323" spans="6:19" x14ac:dyDescent="0.25">
      <c r="L323" s="57"/>
      <c r="M323" s="31"/>
      <c r="N323" s="31"/>
      <c r="O323" s="31"/>
      <c r="P323" s="31"/>
      <c r="Q323" s="31"/>
      <c r="R323" s="31"/>
      <c r="S323" s="31"/>
    </row>
    <row r="324" spans="6:19" x14ac:dyDescent="0.25">
      <c r="L324" s="57"/>
      <c r="M324" s="31"/>
      <c r="N324" s="31"/>
      <c r="O324" s="31"/>
      <c r="P324" s="31"/>
      <c r="Q324" s="31"/>
      <c r="R324" s="31"/>
      <c r="S324" s="31"/>
    </row>
    <row r="325" spans="6:19" x14ac:dyDescent="0.25">
      <c r="L325" s="57"/>
      <c r="M325" s="31"/>
      <c r="N325" s="31"/>
      <c r="O325" s="31"/>
      <c r="P325" s="31"/>
      <c r="Q325" s="31"/>
      <c r="R325" s="31"/>
      <c r="S325" s="31"/>
    </row>
    <row r="326" spans="6:19" x14ac:dyDescent="0.25">
      <c r="L326" s="57"/>
      <c r="M326" s="31"/>
      <c r="N326" s="31"/>
      <c r="O326" s="31"/>
      <c r="P326" s="31"/>
      <c r="Q326" s="31"/>
      <c r="R326" s="31"/>
      <c r="S326" s="31"/>
    </row>
    <row r="327" spans="6:19" x14ac:dyDescent="0.25">
      <c r="L327" s="57"/>
      <c r="M327" s="31"/>
      <c r="N327" s="31"/>
      <c r="O327" s="31"/>
      <c r="P327" s="31"/>
      <c r="Q327" s="31"/>
      <c r="R327" s="31"/>
      <c r="S327" s="31"/>
    </row>
    <row r="328" spans="6:19" x14ac:dyDescent="0.25">
      <c r="L328" s="57"/>
      <c r="M328" s="31"/>
      <c r="N328" s="31"/>
      <c r="O328" s="31"/>
      <c r="P328" s="31"/>
      <c r="Q328" s="31"/>
      <c r="R328" s="31"/>
      <c r="S328" s="31"/>
    </row>
    <row r="329" spans="6:19" x14ac:dyDescent="0.25">
      <c r="L329" s="57"/>
      <c r="M329" s="31"/>
      <c r="N329" s="31"/>
      <c r="O329" s="31"/>
      <c r="P329" s="31"/>
      <c r="Q329" s="31"/>
      <c r="R329" s="31"/>
      <c r="S329" s="31"/>
    </row>
    <row r="330" spans="6:19" x14ac:dyDescent="0.25">
      <c r="L330" s="57"/>
      <c r="M330" s="31"/>
      <c r="N330" s="31"/>
      <c r="O330" s="31"/>
      <c r="P330" s="31"/>
      <c r="Q330" s="31"/>
      <c r="R330" s="31"/>
      <c r="S330" s="31"/>
    </row>
    <row r="331" spans="6:19" x14ac:dyDescent="0.25">
      <c r="L331" s="57"/>
      <c r="M331" s="31"/>
      <c r="N331" s="31"/>
      <c r="O331" s="31"/>
      <c r="P331" s="31"/>
      <c r="Q331" s="31"/>
      <c r="R331" s="31"/>
      <c r="S331" s="31"/>
    </row>
    <row r="332" spans="6:19" x14ac:dyDescent="0.25">
      <c r="L332" s="57"/>
      <c r="M332" s="31"/>
      <c r="N332" s="31"/>
      <c r="O332" s="31"/>
      <c r="P332" s="31"/>
      <c r="Q332" s="31"/>
      <c r="R332" s="31"/>
      <c r="S332" s="31"/>
    </row>
    <row r="333" spans="6:19" x14ac:dyDescent="0.25">
      <c r="L333" s="57"/>
      <c r="M333" s="31"/>
      <c r="N333" s="31"/>
      <c r="O333" s="31"/>
      <c r="P333" s="31"/>
      <c r="Q333" s="31"/>
      <c r="R333" s="31"/>
      <c r="S333" s="31"/>
    </row>
    <row r="334" spans="6:19" x14ac:dyDescent="0.25">
      <c r="L334" s="57"/>
      <c r="M334" s="31"/>
      <c r="N334" s="31"/>
      <c r="O334" s="31"/>
      <c r="P334" s="31"/>
      <c r="Q334" s="31"/>
      <c r="R334" s="31"/>
      <c r="S334" s="31"/>
    </row>
    <row r="335" spans="6:19" x14ac:dyDescent="0.25">
      <c r="L335" s="57"/>
      <c r="M335" s="31"/>
      <c r="N335" s="31"/>
      <c r="O335" s="31"/>
      <c r="P335" s="31"/>
      <c r="Q335" s="31"/>
      <c r="R335" s="31"/>
      <c r="S335" s="31"/>
    </row>
    <row r="336" spans="6:19" x14ac:dyDescent="0.25">
      <c r="L336" s="57"/>
      <c r="M336" s="31"/>
      <c r="N336" s="31"/>
      <c r="O336" s="31"/>
      <c r="P336" s="31"/>
      <c r="Q336" s="31"/>
      <c r="R336" s="31"/>
      <c r="S336" s="31"/>
    </row>
    <row r="337" spans="12:19" x14ac:dyDescent="0.25">
      <c r="L337" s="57"/>
      <c r="M337" s="31"/>
      <c r="N337" s="31"/>
      <c r="O337" s="31"/>
      <c r="P337" s="31"/>
      <c r="Q337" s="31"/>
      <c r="R337" s="31"/>
      <c r="S337" s="31"/>
    </row>
    <row r="338" spans="12:19" x14ac:dyDescent="0.25">
      <c r="L338" s="57"/>
      <c r="M338" s="31"/>
      <c r="N338" s="31"/>
      <c r="O338" s="31"/>
      <c r="P338" s="31"/>
      <c r="Q338" s="31"/>
      <c r="R338" s="31"/>
      <c r="S338" s="31"/>
    </row>
    <row r="339" spans="12:19" x14ac:dyDescent="0.25">
      <c r="L339" s="57"/>
      <c r="M339" s="31"/>
      <c r="N339" s="31"/>
      <c r="O339" s="31"/>
      <c r="P339" s="31"/>
      <c r="Q339" s="31"/>
      <c r="R339" s="31"/>
      <c r="S339" s="31"/>
    </row>
    <row r="340" spans="12:19" x14ac:dyDescent="0.25">
      <c r="L340" s="57"/>
      <c r="M340" s="31"/>
      <c r="N340" s="31"/>
      <c r="O340" s="31"/>
      <c r="P340" s="31"/>
      <c r="Q340" s="31"/>
      <c r="R340" s="31"/>
      <c r="S340" s="31"/>
    </row>
    <row r="341" spans="12:19" x14ac:dyDescent="0.25">
      <c r="L341" s="57"/>
      <c r="M341" s="31"/>
      <c r="N341" s="31"/>
      <c r="O341" s="31"/>
      <c r="P341" s="31"/>
      <c r="Q341" s="31"/>
      <c r="R341" s="31"/>
      <c r="S341" s="31"/>
    </row>
    <row r="342" spans="12:19" x14ac:dyDescent="0.25">
      <c r="L342" s="57"/>
      <c r="M342" s="31"/>
      <c r="N342" s="31"/>
      <c r="O342" s="31"/>
      <c r="P342" s="31"/>
      <c r="Q342" s="31"/>
      <c r="R342" s="31"/>
      <c r="S342" s="31"/>
    </row>
    <row r="343" spans="12:19" x14ac:dyDescent="0.25">
      <c r="L343" s="57"/>
      <c r="M343" s="31"/>
      <c r="N343" s="31"/>
      <c r="O343" s="31"/>
      <c r="P343" s="31"/>
      <c r="Q343" s="31"/>
      <c r="R343" s="31"/>
      <c r="S343" s="31"/>
    </row>
    <row r="344" spans="12:19" x14ac:dyDescent="0.25">
      <c r="L344" s="57"/>
      <c r="M344" s="31"/>
      <c r="N344" s="31"/>
      <c r="O344" s="31"/>
      <c r="P344" s="31"/>
      <c r="Q344" s="31"/>
      <c r="R344" s="31"/>
      <c r="S344" s="31"/>
    </row>
    <row r="345" spans="12:19" x14ac:dyDescent="0.25">
      <c r="L345" s="57"/>
      <c r="M345" s="31"/>
      <c r="N345" s="31"/>
      <c r="O345" s="31"/>
      <c r="P345" s="31"/>
      <c r="Q345" s="31"/>
      <c r="R345" s="31"/>
      <c r="S345" s="31"/>
    </row>
    <row r="346" spans="12:19" x14ac:dyDescent="0.25">
      <c r="L346" s="57"/>
      <c r="M346" s="31"/>
      <c r="N346" s="31"/>
      <c r="O346" s="31"/>
      <c r="P346" s="31"/>
      <c r="Q346" s="31"/>
      <c r="R346" s="31"/>
      <c r="S346" s="31"/>
    </row>
    <row r="347" spans="12:19" x14ac:dyDescent="0.25">
      <c r="L347" s="57"/>
      <c r="M347" s="31"/>
      <c r="N347" s="31"/>
      <c r="O347" s="31"/>
      <c r="P347" s="31"/>
      <c r="Q347" s="31"/>
      <c r="R347" s="31"/>
      <c r="S347" s="31"/>
    </row>
    <row r="348" spans="12:19" x14ac:dyDescent="0.25">
      <c r="L348" s="57"/>
      <c r="M348" s="31"/>
      <c r="N348" s="31"/>
      <c r="O348" s="31"/>
      <c r="P348" s="31"/>
      <c r="Q348" s="31"/>
      <c r="R348" s="31"/>
      <c r="S348" s="31"/>
    </row>
    <row r="349" spans="12:19" x14ac:dyDescent="0.25">
      <c r="L349" s="57"/>
      <c r="M349" s="31"/>
      <c r="N349" s="31"/>
      <c r="O349" s="31"/>
      <c r="P349" s="31"/>
      <c r="Q349" s="31"/>
      <c r="R349" s="31"/>
      <c r="S349" s="31"/>
    </row>
    <row r="350" spans="12:19" x14ac:dyDescent="0.25">
      <c r="L350" s="57"/>
      <c r="M350" s="31"/>
      <c r="N350" s="31"/>
      <c r="O350" s="31"/>
      <c r="P350" s="31"/>
      <c r="Q350" s="31"/>
      <c r="R350" s="31"/>
      <c r="S350" s="31"/>
    </row>
    <row r="351" spans="12:19" x14ac:dyDescent="0.25">
      <c r="L351" s="57"/>
      <c r="M351" s="31"/>
      <c r="N351" s="31"/>
      <c r="O351" s="31"/>
      <c r="P351" s="31"/>
      <c r="Q351" s="31"/>
      <c r="R351" s="31"/>
      <c r="S351" s="31"/>
    </row>
    <row r="352" spans="12:19" x14ac:dyDescent="0.25">
      <c r="L352" s="57"/>
      <c r="M352" s="31"/>
      <c r="N352" s="31"/>
      <c r="O352" s="31"/>
      <c r="P352" s="31"/>
      <c r="Q352" s="31"/>
      <c r="R352" s="31"/>
      <c r="S352" s="31"/>
    </row>
    <row r="353" spans="12:19" x14ac:dyDescent="0.25">
      <c r="L353" s="57"/>
      <c r="M353" s="31"/>
      <c r="N353" s="31"/>
      <c r="O353" s="31"/>
      <c r="P353" s="31"/>
      <c r="Q353" s="31"/>
      <c r="R353" s="31"/>
      <c r="S353" s="31"/>
    </row>
    <row r="354" spans="12:19" x14ac:dyDescent="0.25">
      <c r="L354" s="57"/>
      <c r="M354" s="31"/>
      <c r="N354" s="31"/>
      <c r="O354" s="31"/>
      <c r="P354" s="31"/>
      <c r="Q354" s="31"/>
      <c r="R354" s="31"/>
      <c r="S354" s="31"/>
    </row>
    <row r="355" spans="12:19" x14ac:dyDescent="0.25">
      <c r="L355" s="57"/>
      <c r="M355" s="31"/>
      <c r="N355" s="31"/>
      <c r="O355" s="31"/>
      <c r="P355" s="31"/>
      <c r="Q355" s="31"/>
      <c r="R355" s="31"/>
      <c r="S355" s="31"/>
    </row>
    <row r="356" spans="12:19" x14ac:dyDescent="0.25">
      <c r="L356" s="57"/>
      <c r="M356" s="31"/>
      <c r="N356" s="31"/>
      <c r="O356" s="31"/>
      <c r="P356" s="31"/>
      <c r="Q356" s="31"/>
      <c r="R356" s="31"/>
      <c r="S356" s="31"/>
    </row>
    <row r="357" spans="12:19" x14ac:dyDescent="0.25">
      <c r="L357" s="57"/>
      <c r="M357" s="31"/>
      <c r="N357" s="31"/>
      <c r="O357" s="31"/>
      <c r="P357" s="31"/>
      <c r="Q357" s="31"/>
      <c r="R357" s="31"/>
      <c r="S357" s="31"/>
    </row>
    <row r="358" spans="12:19" x14ac:dyDescent="0.25">
      <c r="L358" s="57"/>
      <c r="M358" s="31"/>
      <c r="N358" s="31"/>
      <c r="O358" s="31"/>
      <c r="P358" s="31"/>
      <c r="Q358" s="31"/>
      <c r="R358" s="31"/>
      <c r="S358" s="31"/>
    </row>
    <row r="359" spans="12:19" x14ac:dyDescent="0.25">
      <c r="L359" s="57"/>
      <c r="M359" s="31"/>
      <c r="N359" s="31"/>
      <c r="O359" s="31"/>
      <c r="P359" s="31"/>
      <c r="Q359" s="31"/>
      <c r="R359" s="31"/>
      <c r="S359" s="31"/>
    </row>
    <row r="360" spans="12:19" x14ac:dyDescent="0.25">
      <c r="L360" s="57"/>
      <c r="M360" s="31"/>
      <c r="N360" s="31"/>
      <c r="O360" s="31"/>
      <c r="P360" s="31"/>
      <c r="Q360" s="31"/>
      <c r="R360" s="31"/>
      <c r="S360" s="31"/>
    </row>
    <row r="361" spans="12:19" x14ac:dyDescent="0.25">
      <c r="L361" s="57"/>
      <c r="M361" s="31"/>
      <c r="N361" s="31"/>
      <c r="O361" s="31"/>
      <c r="P361" s="31"/>
      <c r="Q361" s="31"/>
      <c r="R361" s="31"/>
      <c r="S361" s="31"/>
    </row>
    <row r="362" spans="12:19" x14ac:dyDescent="0.25">
      <c r="L362" s="57"/>
      <c r="M362" s="31"/>
      <c r="N362" s="31"/>
      <c r="O362" s="31"/>
      <c r="P362" s="31"/>
      <c r="Q362" s="31"/>
      <c r="R362" s="31"/>
      <c r="S362" s="31"/>
    </row>
    <row r="363" spans="12:19" x14ac:dyDescent="0.25">
      <c r="L363" s="57"/>
      <c r="M363" s="31"/>
      <c r="N363" s="31"/>
      <c r="O363" s="31"/>
      <c r="P363" s="31"/>
      <c r="Q363" s="31"/>
      <c r="R363" s="31"/>
      <c r="S363" s="31"/>
    </row>
    <row r="364" spans="12:19" x14ac:dyDescent="0.25">
      <c r="L364" s="57"/>
      <c r="M364" s="31"/>
      <c r="N364" s="31"/>
      <c r="O364" s="31"/>
      <c r="P364" s="31"/>
      <c r="Q364" s="31"/>
      <c r="R364" s="31"/>
      <c r="S364" s="31"/>
    </row>
    <row r="365" spans="12:19" x14ac:dyDescent="0.25">
      <c r="L365" s="57"/>
      <c r="M365" s="31"/>
      <c r="N365" s="31"/>
      <c r="O365" s="31"/>
      <c r="P365" s="31"/>
      <c r="Q365" s="31"/>
      <c r="R365" s="31"/>
      <c r="S365" s="31"/>
    </row>
    <row r="366" spans="12:19" x14ac:dyDescent="0.25">
      <c r="L366" s="59"/>
      <c r="M366" s="31"/>
      <c r="N366" s="31"/>
      <c r="O366" s="31"/>
      <c r="P366" s="31"/>
      <c r="Q366" s="31"/>
      <c r="R366" s="31"/>
      <c r="S366" s="31"/>
    </row>
    <row r="367" spans="12:19" x14ac:dyDescent="0.25">
      <c r="L367" s="59"/>
      <c r="M367" s="31"/>
      <c r="N367" s="31"/>
      <c r="O367" s="31"/>
      <c r="P367" s="31"/>
      <c r="Q367" s="31"/>
      <c r="R367" s="31"/>
      <c r="S367" s="31"/>
    </row>
    <row r="368" spans="12:19" x14ac:dyDescent="0.25">
      <c r="L368" s="59"/>
      <c r="M368" s="31"/>
      <c r="N368" s="31"/>
      <c r="O368" s="31"/>
      <c r="P368" s="31"/>
      <c r="Q368" s="31"/>
      <c r="R368" s="31"/>
      <c r="S368" s="31"/>
    </row>
    <row r="369" spans="12:19" x14ac:dyDescent="0.25">
      <c r="L369" s="57"/>
      <c r="M369" s="31"/>
      <c r="N369" s="31"/>
      <c r="O369" s="31"/>
      <c r="P369" s="31"/>
      <c r="Q369" s="31"/>
      <c r="R369" s="31"/>
      <c r="S369" s="31"/>
    </row>
  </sheetData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A8" sqref="A8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6" t="s">
        <v>7</v>
      </c>
      <c r="G1" s="67"/>
    </row>
    <row r="2" spans="1:7" ht="15" customHeight="1" x14ac:dyDescent="0.25">
      <c r="C2" s="68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АПРЕЛЬ 2023 года
</v>
      </c>
      <c r="D2" s="68"/>
      <c r="E2" s="68"/>
      <c r="F2" s="67"/>
      <c r="G2" s="67"/>
    </row>
    <row r="3" spans="1:7" ht="15" customHeight="1" x14ac:dyDescent="0.25">
      <c r="C3" s="68"/>
      <c r="D3" s="68"/>
      <c r="E3" s="68"/>
      <c r="F3" s="67"/>
      <c r="G3" s="67"/>
    </row>
    <row r="4" spans="1:7" ht="15" customHeight="1" x14ac:dyDescent="0.25">
      <c r="C4" s="68"/>
      <c r="D4" s="68"/>
      <c r="E4" s="68"/>
      <c r="F4" s="67"/>
      <c r="G4" s="67"/>
    </row>
    <row r="5" spans="1:7" ht="15" customHeight="1" x14ac:dyDescent="0.25">
      <c r="C5" s="68"/>
      <c r="D5" s="68"/>
      <c r="E5" s="68"/>
      <c r="F5" s="67"/>
      <c r="G5" s="67"/>
    </row>
    <row r="6" spans="1:7" ht="15" customHeight="1" x14ac:dyDescent="0.25">
      <c r="C6" s="68"/>
      <c r="D6" s="68"/>
      <c r="E6" s="68"/>
    </row>
    <row r="7" spans="1:7" ht="15" customHeight="1" x14ac:dyDescent="0.25">
      <c r="C7" s="68"/>
      <c r="D7" s="68"/>
      <c r="E7" s="68"/>
    </row>
    <row r="8" spans="1:7" x14ac:dyDescent="0.25">
      <c r="A8" s="14">
        <f>'Приморский край'!A8</f>
        <v>45017</v>
      </c>
      <c r="C8" s="12"/>
      <c r="D8" s="12"/>
      <c r="E8" s="12"/>
      <c r="F8" s="12"/>
      <c r="G8" s="41"/>
    </row>
    <row r="9" spans="1:7" x14ac:dyDescent="0.25">
      <c r="C9" s="13"/>
      <c r="D9" s="13"/>
      <c r="E9" s="16"/>
      <c r="F9" s="1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7">
        <v>1</v>
      </c>
      <c r="B11" s="27">
        <v>2</v>
      </c>
      <c r="C11" s="29">
        <v>3</v>
      </c>
      <c r="D11" s="29">
        <v>4</v>
      </c>
      <c r="E11" s="29">
        <v>5</v>
      </c>
      <c r="F11" s="27">
        <v>6</v>
      </c>
      <c r="G11" s="27">
        <v>7</v>
      </c>
    </row>
    <row r="12" spans="1:7" x14ac:dyDescent="0.25">
      <c r="A12" s="28" t="s">
        <v>54</v>
      </c>
      <c r="B12" s="38" t="s">
        <v>55</v>
      </c>
      <c r="C12" s="39" t="s">
        <v>56</v>
      </c>
      <c r="D12" s="29" t="s">
        <v>18</v>
      </c>
      <c r="E12" s="40">
        <v>0</v>
      </c>
      <c r="F12" s="36">
        <v>0</v>
      </c>
      <c r="G12" s="40">
        <v>0</v>
      </c>
    </row>
    <row r="13" spans="1:7" x14ac:dyDescent="0.25">
      <c r="A13" s="27" t="s">
        <v>12</v>
      </c>
      <c r="B13" s="21"/>
      <c r="C13" s="21"/>
      <c r="D13" s="36"/>
      <c r="E13" s="36">
        <f>SUM(E12:E12)</f>
        <v>0</v>
      </c>
      <c r="F13" s="36">
        <f>SUM(F12:F12)</f>
        <v>0</v>
      </c>
      <c r="G13" s="36">
        <f>SUM(G12:G12)</f>
        <v>0</v>
      </c>
    </row>
    <row r="14" spans="1:7" x14ac:dyDescent="0.25">
      <c r="D14" s="20"/>
    </row>
    <row r="15" spans="1:7" x14ac:dyDescent="0.25">
      <c r="F15" s="26"/>
    </row>
    <row r="16" spans="1:7" x14ac:dyDescent="0.25">
      <c r="D16" s="26"/>
      <c r="E16" s="26"/>
    </row>
    <row r="17" spans="5:6" x14ac:dyDescent="0.25">
      <c r="F17" s="31"/>
    </row>
    <row r="18" spans="5:6" x14ac:dyDescent="0.25">
      <c r="E18" s="31"/>
      <c r="F18" s="53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2023-05-09T22:31:08Z</dcterms:modified>
</cp:coreProperties>
</file>