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2.2023\"/>
    </mc:Choice>
  </mc:AlternateContent>
  <bookViews>
    <workbookView xWindow="480" yWindow="75" windowWidth="27795" windowHeight="12075"/>
  </bookViews>
  <sheets>
    <sheet name="Февраля" sheetId="1" r:id="rId1"/>
  </sheets>
  <definedNames>
    <definedName name="_xlnm.Print_Area" localSheetId="0">Февраля!$A$2:$J$8</definedName>
  </definedNames>
  <calcPr calcId="152511"/>
</workbook>
</file>

<file path=xl/calcChain.xml><?xml version="1.0" encoding="utf-8"?>
<calcChain xmlns="http://schemas.openxmlformats.org/spreadsheetml/2006/main">
  <c r="E9" i="1" l="1"/>
  <c r="E8" i="1"/>
  <c r="E7" i="1"/>
  <c r="E6" i="1"/>
</calcChain>
</file>

<file path=xl/sharedStrings.xml><?xml version="1.0" encoding="utf-8"?>
<sst xmlns="http://schemas.openxmlformats.org/spreadsheetml/2006/main" count="53" uniqueCount="31">
  <si>
    <t>№ п/п</t>
  </si>
  <si>
    <t>Наименование зоны входа</t>
  </si>
  <si>
    <t>Наименование магистрального трубопровода</t>
  </si>
  <si>
    <t>Точка входа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</si>
  <si>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</si>
  <si>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</si>
  <si>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</si>
  <si>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</si>
  <si>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</si>
  <si>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r>
      <t>Техническая мощность точки входа,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</si>
  <si>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поступившими заявками,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</si>
  <si>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</si>
  <si>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Фактическая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</si>
  <si>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Свободная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</si>
  <si>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Потребитель, владелец газа</t>
  </si>
  <si>
    <t>Газопровод-отвод Анненские Минеральные Воды</t>
  </si>
  <si>
    <t>Газопровод-отвод  п. Ягодный</t>
  </si>
  <si>
    <t>Газопровод-отвод  Богородск</t>
  </si>
  <si>
    <t>ООО "Сусанинский теплоэнергосервис", ИНН 2719002586</t>
  </si>
  <si>
    <t>ООО "Богородская тепловая электроцентраль",
ИНН 2719009020</t>
  </si>
  <si>
    <t>население
п. Богородское</t>
  </si>
  <si>
    <t>ООО "Шелеховский теплоэнергетический комплекс",
ИНН 2712014134</t>
  </si>
  <si>
    <t>ИП Медведев Иван Николаевич,
ИНН 271203990309</t>
  </si>
  <si>
    <t>ООО "Ягодное",
ИНН 2712008363</t>
  </si>
  <si>
    <t>ООО "Экспресс",
ИНН 2712008268</t>
  </si>
  <si>
    <t>Мокрушина Василина Антоновна ИП
ИНН 270303220573</t>
  </si>
  <si>
    <t>население п.Ягодный</t>
  </si>
  <si>
    <t xml:space="preserve">Приложение N 4
к приказу ФАС России
от 18.01.2019 N 38/19
Форма 2
</t>
  </si>
  <si>
    <t>ООО "Шелеховский теплоэнергетический комплекс" (Магазин)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</si>
  <si>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ФЕВРАЛЬ 2023 года                  </t>
  </si>
  <si>
    <t>1-28 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</si>
</sst>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3" xfId="0" applyFont="1" applyBorder="1"/>
    <xf numFmtId="0" fontId="4" fillId="0" borderId="1" xfId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70" zoomScaleNormal="70" zoomScalePageLayoutView="140" workbookViewId="0">
      <pane ySplit="5" topLeftCell="A6" activePane="bottomLeft" state="frozen"/>
      <selection pane="bottomLeft" activeCell="A4" sqref="A4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30" t="s">
        <v>27</v>
      </c>
      <c r="J1" s="30"/>
    </row>
    <row r="2" spans="1:11" ht="85.5" customHeight="1" x14ac:dyDescent="0.25">
      <c r="A2" s="27" t="s">
        <v>29</v>
      </c>
      <c r="B2" s="28"/>
      <c r="C2" s="28"/>
      <c r="D2" s="28"/>
      <c r="E2" s="28"/>
      <c r="F2" s="28"/>
      <c r="G2" s="28"/>
      <c r="H2" s="28"/>
      <c r="I2" s="28"/>
      <c r="J2" s="29"/>
    </row>
    <row r="3" spans="1:11" ht="15.75" thickBot="1" x14ac:dyDescent="0.3">
      <c r="A3" s="43" t="s">
        <v>30</v>
      </c>
      <c r="B3" s="44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1.5/1000*24*31</f>
        <v>1.1160000000000001</v>
      </c>
      <c r="F6" s="16" t="s">
        <v>18</v>
      </c>
      <c r="G6" s="19">
        <v>0.23</v>
      </c>
      <c r="H6" s="19"/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39">
        <f>3/1000*24*31</f>
        <v>2.2320000000000002</v>
      </c>
      <c r="F7" s="18" t="s">
        <v>19</v>
      </c>
      <c r="G7" s="21">
        <v>0.68</v>
      </c>
      <c r="H7" s="21"/>
      <c r="I7" s="31">
        <v>2.2320000000000002</v>
      </c>
      <c r="J7" s="33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40">
        <f>3/1000*24*31</f>
        <v>2.2320000000000002</v>
      </c>
      <c r="F8" s="9" t="s">
        <v>20</v>
      </c>
      <c r="G8" s="22">
        <v>1.397E-3</v>
      </c>
      <c r="H8" s="22"/>
      <c r="I8" s="32"/>
      <c r="J8" s="34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31">
        <f>15/1000*24*31</f>
        <v>11.16</v>
      </c>
      <c r="F9" s="18" t="s">
        <v>21</v>
      </c>
      <c r="G9" s="21">
        <v>0.2</v>
      </c>
      <c r="H9" s="21"/>
      <c r="I9" s="35">
        <v>7.56</v>
      </c>
      <c r="J9" s="33"/>
    </row>
    <row r="10" spans="1:11" ht="63" customHeight="1" x14ac:dyDescent="0.25">
      <c r="A10" s="24"/>
      <c r="B10" s="25" t="s">
        <v>16</v>
      </c>
      <c r="C10" s="25" t="s">
        <v>5</v>
      </c>
      <c r="D10" s="25" t="s">
        <v>8</v>
      </c>
      <c r="E10" s="41"/>
      <c r="F10" s="25" t="s">
        <v>28</v>
      </c>
      <c r="G10" s="26">
        <v>0</v>
      </c>
      <c r="H10" s="26"/>
      <c r="I10" s="36"/>
      <c r="J10" s="42"/>
    </row>
    <row r="11" spans="1:11" ht="63" customHeight="1" x14ac:dyDescent="0.25">
      <c r="A11" s="7">
        <v>5</v>
      </c>
      <c r="B11" s="12" t="s">
        <v>16</v>
      </c>
      <c r="C11" s="12" t="s">
        <v>5</v>
      </c>
      <c r="D11" s="12" t="s">
        <v>8</v>
      </c>
      <c r="E11" s="41"/>
      <c r="F11" s="12" t="s">
        <v>22</v>
      </c>
      <c r="G11" s="23">
        <v>1.6000000000000001E-3</v>
      </c>
      <c r="H11" s="23"/>
      <c r="I11" s="37"/>
      <c r="J11" s="42"/>
    </row>
    <row r="12" spans="1:11" ht="63" customHeight="1" x14ac:dyDescent="0.25">
      <c r="A12" s="7">
        <v>6</v>
      </c>
      <c r="B12" s="12" t="s">
        <v>16</v>
      </c>
      <c r="C12" s="12" t="s">
        <v>5</v>
      </c>
      <c r="D12" s="12" t="s">
        <v>8</v>
      </c>
      <c r="E12" s="41"/>
      <c r="F12" s="12" t="s">
        <v>23</v>
      </c>
      <c r="G12" s="23">
        <v>1E-3</v>
      </c>
      <c r="H12" s="23"/>
      <c r="I12" s="37"/>
      <c r="J12" s="42"/>
    </row>
    <row r="13" spans="1:11" ht="63" customHeight="1" x14ac:dyDescent="0.25">
      <c r="A13" s="7">
        <v>7</v>
      </c>
      <c r="B13" s="12" t="s">
        <v>16</v>
      </c>
      <c r="C13" s="12" t="s">
        <v>5</v>
      </c>
      <c r="D13" s="12" t="s">
        <v>8</v>
      </c>
      <c r="E13" s="41"/>
      <c r="F13" s="12" t="s">
        <v>24</v>
      </c>
      <c r="G13" s="23">
        <v>0</v>
      </c>
      <c r="H13" s="23"/>
      <c r="I13" s="37"/>
      <c r="J13" s="42"/>
    </row>
    <row r="14" spans="1:11" ht="63" customHeight="1" x14ac:dyDescent="0.25">
      <c r="A14" s="7">
        <v>8</v>
      </c>
      <c r="B14" s="12" t="s">
        <v>16</v>
      </c>
      <c r="C14" s="12" t="s">
        <v>5</v>
      </c>
      <c r="D14" s="12" t="s">
        <v>8</v>
      </c>
      <c r="E14" s="41"/>
      <c r="F14" s="12" t="s">
        <v>25</v>
      </c>
      <c r="G14" s="23">
        <v>2E-3</v>
      </c>
      <c r="H14" s="23"/>
      <c r="I14" s="37"/>
      <c r="J14" s="42"/>
    </row>
    <row r="15" spans="1:11" ht="102.75" thickBot="1" x14ac:dyDescent="0.3">
      <c r="A15" s="8">
        <v>9</v>
      </c>
      <c r="B15" s="9" t="s">
        <v>16</v>
      </c>
      <c r="C15" s="9" t="s">
        <v>5</v>
      </c>
      <c r="D15" s="9" t="s">
        <v>8</v>
      </c>
      <c r="E15" s="32"/>
      <c r="F15" s="9" t="s">
        <v>26</v>
      </c>
      <c r="G15" s="22">
        <v>4.3249999999999999E-3</v>
      </c>
      <c r="H15" s="22"/>
      <c r="I15" s="38"/>
      <c r="J15" s="34"/>
    </row>
  </sheetData>
  <mergeCells count="9">
    <mergeCell ref="A2:J2"/>
    <mergeCell ref="I1:J1"/>
    <mergeCell ref="I7:I8"/>
    <mergeCell ref="J7:J8"/>
    <mergeCell ref="I9:I15"/>
    <mergeCell ref="E7:E8"/>
    <mergeCell ref="E9:E15"/>
    <mergeCell ref="J9:J15"/>
    <mergeCell ref="A3:B3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Февраля</vt:lpstr>
      <vt:lpstr>Февраля!Область_печати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Сергевич</cp:lastModifiedBy>
  <dcterms:created xsi:type="dcterms:W3CDTF">2019-02-07T04:10:07Z</dcterms:created>
  <dcterms:modified xsi:type="dcterms:W3CDTF">2023-02-10T04:10:58Z</dcterms:modified>
</cp:coreProperties>
</file>