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IH5IZAMB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край'!$A$12:$J$70</definedName>
    <definedName name="_xlnm._FilterDatabase" localSheetId="0" hidden="1">'Приморский край'!$A$12:$H$42</definedName>
    <definedName name="_xlnm._FilterDatabase" localSheetId="2" hidden="1">'Сахалинская область'!$A$12:$G$292</definedName>
    <definedName name="_xlnm._FilterDatabase" localSheetId="3" hidden="1">'Хабаровский край'!$A$12:$L$312</definedName>
    <definedName name="_xlnm.Print_Area" localSheetId="1">'Камчатский край'!$A$1:$G$70</definedName>
    <definedName name="_xlnm.Print_Area" localSheetId="0">'Приморский край'!$A$1:$G$47</definedName>
    <definedName name="_xlnm.Print_Area" localSheetId="2">'Сахалинская область'!$A$1:$G$1165</definedName>
    <definedName name="_xlnm.Print_Area" localSheetId="3">'Хабаровский край'!$A$1:$G$312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F312" i="9"/>
  <c r="E312" i="9"/>
  <c r="E292" i="8" l="1"/>
  <c r="F42" i="6" l="1"/>
  <c r="G13" i="9" l="1"/>
  <c r="F292" i="8" l="1"/>
  <c r="G286" i="8"/>
  <c r="G287" i="8"/>
  <c r="G288" i="8"/>
  <c r="G289" i="8"/>
  <c r="G290" i="8"/>
  <c r="G291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F14" i="10" l="1"/>
  <c r="E14" i="10"/>
  <c r="G14" i="10" l="1"/>
  <c r="E42" i="6" l="1"/>
  <c r="G14" i="8" l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13" i="8"/>
  <c r="G292" i="8" l="1"/>
  <c r="E70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13" i="7"/>
  <c r="G14" i="6" l="1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13" i="6"/>
  <c r="G42" i="6" l="1"/>
  <c r="G312" i="9" l="1"/>
  <c r="F70" i="7"/>
  <c r="G70" i="7" l="1"/>
</calcChain>
</file>

<file path=xl/sharedStrings.xml><?xml version="1.0" encoding="utf-8"?>
<sst xmlns="http://schemas.openxmlformats.org/spreadsheetml/2006/main" count="2700" uniqueCount="957">
  <si>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</si>
  <si>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</si>
  <si>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</si>
  <si>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</si>
  <si>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</si>
  <si>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</si>
  <si>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</si>
  <si>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</si>
  <si>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</si>
  <si>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</si>
  <si>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Население (Елизово)</t>
  </si>
  <si>
    <t>Население (Соболево)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</si>
  <si>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</si>
  <si>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</si>
  <si>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</si>
  <si>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</si>
  <si>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</si>
  <si>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</si>
  <si>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</si>
  <si>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</si>
  <si>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</si>
  <si>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</si>
  <si>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</si>
  <si>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</si>
  <si>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</si>
  <si>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</si>
  <si>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</si>
  <si>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</si>
  <si>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</si>
  <si>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</si>
  <si>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</si>
  <si>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</si>
  <si>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</si>
  <si>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КР ДВ АО (Котельная мкр. Шестой, Парковый, Садовый) (ГРС Большой Камень) г. Большой Камень, ул. Рабочая, д. 3б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</si>
  <si>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</si>
  <si>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</si>
  <si>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</si>
  <si>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</si>
  <si>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</si>
  <si>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</si>
  <si>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</si>
  <si>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</si>
  <si>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</si>
  <si>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</si>
  <si>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</si>
  <si>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</si>
  <si>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</si>
  <si>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</si>
  <si>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Камчатзападстрой ООО (ГРС с. Соболево) с. Соболево ул. Комсомольская, д.26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</si>
  <si>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</si>
  <si>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</si>
  <si>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</si>
  <si>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</si>
  <si>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</si>
  <si>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</si>
  <si>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</si>
  <si>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</si>
  <si>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</si>
  <si>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</si>
  <si>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</si>
  <si>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</si>
  <si>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</si>
  <si>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</si>
  <si>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</si>
  <si>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</si>
  <si>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</si>
  <si>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</si>
  <si>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10 п. Светлый, ул.Мира, Пионерского сельского поселения)</t>
  </si>
  <si>
    <t>ГРС Дальнее</t>
  </si>
  <si>
    <t>ГРС с.Троицкое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</si>
  <si>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</si>
  <si>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г. Южно-Сахалинск, пр. Мира, 1/2</t>
  </si>
  <si>
    <t>Совхоз Тепличный АО (Котельная цеха №3) (ГРС Дальнее г. Южно-Сахалинск)  г. Южно-Сахалинск, ул. Украинская, 78</t>
  </si>
  <si>
    <t>Совхоз Тепличный АО (Котельная цеха №2) (ГРС Дальнее г. Южно-Сахалинск)  г. Южно-Сахалинск, пер. Украинский, 6 В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</si>
  <si>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</si>
  <si>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</si>
  <si>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</si>
  <si>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</si>
  <si>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 А.Матросова, д. 23, кв. 12</t>
  </si>
  <si>
    <t>Фирма Вилмаг и К АО (ГРС Дальнее г. Южно-Сахалинск) г. Южно-Сахалинск, Холмское шоссе, д. 2</t>
  </si>
  <si>
    <t>ЩиТ-97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</si>
  <si>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</si>
  <si>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</si>
  <si>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>Луговое-Сервис ООО (ГРС Дальнее г. Южно-Сахалинск) г. Южно-Сахалинск, пл. р-н Луговое, ул. Гайдука Верхняя, д. 5/1</t>
  </si>
  <si>
    <t>Окна-24 ООО (ГРС Дальнее г. Южно-Сахалинск) г. Южно-Сахалинск, ул.Украинская, д. 24Б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</si>
  <si>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</si>
  <si>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г. Южно-Сахалинск, ул.Украинская, 70А/1, склад №5501</t>
  </si>
  <si>
    <t>Сах-Омрос ООО (склад 16) (ГРС Дальнее г. Южно-Сахалинск) г. Южно-Сахалинск, ул. Украинская, 68/19, склад 16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</si>
  <si>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</si>
  <si>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</si>
  <si>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Городок ООО (ГРС Дальнее г. Южно-Сахалинск) г. Южно-Сахалинск, проспект Мира, д. 464А</t>
  </si>
  <si>
    <t xml:space="preserve">Карпенко А.П. (Магазин) (ГРС Дальнее г. Южно-Сахалинск) Анивский район, с. Троицкое, ул. Невельская, д. 1Б, 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</si>
  <si>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</si>
  <si>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</si>
  <si>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</si>
  <si>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Сиреневая, кадастровый номер 65:05:0000041:1361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</si>
  <si>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</si>
  <si>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</si>
  <si>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</si>
  <si>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Клюева Наталья Павловна (ГРС Дальнее г. Южно-Сахалинск) г. Южно-Сахалинск, 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</si>
  <si>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</si>
  <si>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</si>
  <si>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</si>
  <si>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</si>
  <si>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</si>
  <si>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</si>
  <si>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</si>
  <si>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</si>
  <si>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</si>
  <si>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</si>
  <si>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</si>
  <si>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</si>
  <si>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</si>
  <si>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</si>
  <si>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К.Н. (теплогенераторная №1, теплогенераторная №2) (ГРС Дальнее г. Южно-Сахалинск) г. Южно-Сахалинск, ул. Украинская, д.68</t>
  </si>
  <si>
    <t>ИП Вингурский К.Н. (теплогенераторная №3) (ГРС Дальнее г. Южно-Сахалинск) г. Южно-Сахалинск, ул. Украинская, д. 70А/2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</si>
  <si>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</si>
  <si>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(ГРС Дальнее г.Южно-Сахалинск) г.Южно-Сахалинск,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</si>
  <si>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</si>
  <si>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</si>
  <si>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</si>
  <si>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</si>
  <si>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</si>
  <si>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</si>
  <si>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</si>
  <si>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</si>
  <si>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</si>
  <si>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</si>
  <si>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Ким Ир Су (ГРС Дальнее г. Южно-Сахалинск) г. Южно-Сахалинск, ул.Короткая, д. 16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</si>
  <si>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</si>
  <si>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Палиенко Т.А. (ГРС Дальнее г. Южно-Сахалинск) г. Южно-Сахалинск, п/р Ново-Александровск, ул. Советская, д. 41 кор. А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</si>
  <si>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</si>
  <si>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</si>
  <si>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Мир-Авто ООО (ГРС Дальнее г.Южно-Сахалинск) г. Южно-Сахалинск, пр-кт Мира, д. 56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</si>
  <si>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</si>
  <si>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</si>
  <si>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(южная база) (ГРС Дальнее г. Южно-Сахалинск) г. Южно-Сахалинск, пр-кт Мира, д.2В/2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</si>
  <si>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</si>
  <si>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</si>
  <si>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</si>
  <si>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</si>
  <si>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Айна ООО (ГРС Дальнее г. Южно-Сахалинск) г. Южно-Сахалинск, ул.Крайняя, д. 57</t>
  </si>
  <si>
    <t>Анохин А.П. (ГРС Дальнее г. Южно-Сахалинск)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</si>
  <si>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</si>
  <si>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ИП Алексеев А.А. (ГРС Дальнее г. Южно-Сахалинск) г. Южно-Сахалинск, пр-кт Мира, д. 56/8</t>
  </si>
  <si>
    <t>Колос ОАО (ГРС Дальнее г. Южно-Сахалинск) г. Южно-Сахалинск, ул.Бумажная, д. 24/9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</si>
  <si>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</si>
  <si>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</si>
  <si>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</si>
  <si>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</si>
  <si>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</si>
  <si>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Молочный комбинат Южно-Сахалинский АО (ГРС Дальнее г. Южно-Сахалинск) г. 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</si>
  <si>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</si>
  <si>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</si>
  <si>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</si>
  <si>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>СахГЭК ООО (Мини-ТЭЦ "Сфера") (ГРС Дальнее г. Южно-Сахалинск) г.Южно-Сахалинск, ул. Лунного света, д. 23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</si>
  <si>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</si>
  <si>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</si>
  <si>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</si>
  <si>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</si>
  <si>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</si>
  <si>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</si>
  <si>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</si>
  <si>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</si>
  <si>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</si>
  <si>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</si>
  <si>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</si>
  <si>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</si>
  <si>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</si>
  <si>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</si>
  <si>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</si>
  <si>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</si>
  <si>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УМГХ МКУ (ГРС Дальнее г. Южно-Сахалинск) г. Южно-Сахалинск, пер.Алых роз, д. 9а, кв. 1</t>
  </si>
  <si>
    <t xml:space="preserve">Прогресс Т ООО (Котельная №2) (ГРС Дальнее г. Южно-Сахалинск) пр.Мира, 2Б/3) </t>
  </si>
  <si>
    <t>Сахпродсервис ООО (СКЦ) (ГРС Дальнее г. Южно-Сахалинск) г. Южно-Сахалинск, ул.Украинская, д. 68/13</t>
  </si>
  <si>
    <t xml:space="preserve">РСО "Малиновка" ООО (ГРС Дальнее г. Южно-Сахалинск)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</si>
  <si>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</si>
  <si>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Регул МММ Сахалин ПСК ООО (ГРС Дальнее г. Южно-Сахалинск) г.Южно-Сахалинск,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</si>
  <si>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</si>
  <si>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</si>
  <si>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</si>
  <si>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</si>
  <si>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</si>
  <si>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</si>
  <si>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</si>
  <si>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</si>
  <si>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Газпром газомоторное топливо ООО (АГНКС-1) (ГРС Дальнее г. Южно-Сахалинск) г. Южно-Сахалинск, проспект Мира, дом 1Д.</t>
  </si>
  <si>
    <t>Газпром газомоторное топливо ООО (АГНКС-2) (ГРС Дальнее г. Южно-Сахалинск) г. Южно-Сахалинск, ул. Железнодорожная, 155Б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</si>
  <si>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</si>
  <si>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</si>
  <si>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ЭОН ООО (База) (ГРС Дальнее г. Южно-Сахалинск) г. Южно-Сахалинск, Луговое п/р, ул. Комарова, д.1                </t>
  </si>
  <si>
    <t>Управление ППС ОКУ (Пожарная часть № 52)  (ГРС Дальнее г. Южно-Сахалинск) с. Троицкое,  ул.Матросова, д. 15, корп. А</t>
  </si>
  <si>
    <t>НГЭС ОАО пгт. Ноглики, 624 км.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</si>
  <si>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</si>
  <si>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</si>
  <si>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Атолл ООО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</si>
  <si>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</si>
  <si>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Бизнес Инвест групп ООО (ГРС Дальнее г. Южно-Сахалинск) г. Южно-Сахалинск, пр-кт Мира, д. 452А</t>
  </si>
  <si>
    <t>Ли Ги Чун (ГРС Дальнее г. Южно-Сахалинск) г. Южно-Сахалинск, ул.Корсаковская, д. 35, корп. Б</t>
  </si>
  <si>
    <t>ИП Кузнецов П. С. (ГРС Дальнее г. Южно-Сахалинск) с. Троицкое, ул.Центральная, д. 9</t>
  </si>
  <si>
    <t>Тен Р.И. (Торговый центр) (ГРС Дальнее г. Южно-Сахалинск) г. Южно-Сахалинск, ул. Крымская, д. 23, корп. 1</t>
  </si>
  <si>
    <t>Простые Технологии ООО (Жилое помещение) (ГРС Дальнее г. Южно-Сахалинск) г. Южно-Сахалинск, ул. Авиационная, д. 67, корп. Б</t>
  </si>
  <si>
    <t>МАУ "СК "Арена"  пгт. Ноглики, ул. Пограничная, з. 12, корп. 2</t>
  </si>
  <si>
    <t>ПТУ КП СО (Административное здание) (ГРС Дальнее г. Южно-Сахалинск) г.Южно-Сахалинск, пр-кт Мира, д. 56</t>
  </si>
  <si>
    <t>ЮВЕСТА КОМПАНИ ООО (Пищекомбинат) (ГРС Дальнее г. Южно-Сахалинск) г. Южно-Сахалинск, ул. Тихая, д. 104</t>
  </si>
  <si>
    <t>Старорусский ДК МБУ (Дом культуры) (ГРС Дальнее г. Южно-Сахалинск) г.Южно-Сахалинск, с. Старорусское, ул. Центральная, д. 12</t>
  </si>
  <si>
    <t>Строй-Инвест-Глобал ООО (Крытая автостоянка) (ГРС Дальнее г. Южно-Сахалинск) г. Южно-Сахалинск, ул. имени И.П. Фархутдинова, д. 19</t>
  </si>
  <si>
    <t>КАМА РСК  (ГРС Дальнее г. Южно-Сахалинск) г. Южно-Сахалинск,  ул.2-я Красносельская, д. 9, корп. 2</t>
  </si>
  <si>
    <t>Лиханов К.В.(ГРС Дальнее г. Южно-Сахалинск) г. Южно-Сахалинск, проезд Еланский, д. 27</t>
  </si>
  <si>
    <t>Ветеринарный центр Сахвет ООО (Магазин) (ГРС Дальнее г. Южно-Сахалинск) г.Южно-Сахалинск, ул. 2-я Центральная, д. 24</t>
  </si>
  <si>
    <t>Сафронова Ю.В. (База) (ГРС Дальнее г. Южно-Сахалинск) г. Южно-Сахалинск, ул. Шлакоблочная, д. 34</t>
  </si>
  <si>
    <t>Вектор ООО (Гостиница с водным комплексом) (ГРС Дальнее г. Южно-Сахалинск) г. Южно-Сахалинск, ул. Священномученика Илариона Троицкого, д. 1</t>
  </si>
  <si>
    <t>ПЕКАРЬ ООО (Производственный цех) (ГРС Ноглики) пгт. Ноглики, ул.Придорожная (кадастровый № здания 65:22:0000015:1465)</t>
  </si>
  <si>
    <t>СШОР ЗВС ГАУ (Лыжная база) (ГРС Дальнее г. Южно-Сахалинск)</t>
  </si>
  <si>
    <t>СТК Горный воздух (Здание входной группы) (ГРС Дальнее г. Южно-Сахалинск) г. Южно-Сахалинск, восточная сторона ул.Горького, от стадиона Спартак до горы Большевик, 65:01:0603002:58</t>
  </si>
  <si>
    <t>СТК Горный воздух ОАУ (Блок механизации) (ГРС Дальнее г. Южно-Сахалинск)</t>
  </si>
  <si>
    <t>Васильчиков С.В. (СТО) (ГРС Дальнее г. Южно-Сахалинск) г. Южно-Сахалинск, ул. Дружбы, д. 61, корп. Б, планировочный район Луговое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</si>
  <si>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</si>
  <si>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</si>
  <si>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22) (Основная, резервная линия) (ГРС Тымовское) Тымовский район, с. Красная Тымь, ул. Новая</t>
  </si>
  <si>
    <t>ИП Бу Бон Сун (Странник) (ГРС Дальнее г. Южно-Сахалинск) г. Южно-Сахалинск, пер. Железнодорожный, д. 20, корп. Б, п/р Ново-Александровск</t>
  </si>
  <si>
    <t>Генерал ООО (Кафе) (ГРС Дальнее г. Южно-Сахалинск)  г. Южно-Сахалинск, восточная сторона ул.Горького, от стадиона Спартак до горы Большевик,65:01:0603002:580</t>
  </si>
  <si>
    <t>САНТА ООО (Гостиница) (ГРС Дальнее г. Южно-Сахалинск) г. Южно-Сахалинск, ул. Венская, д. 3</t>
  </si>
  <si>
    <t>Население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</si>
  <si>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</si>
  <si>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</si>
  <si>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</si>
  <si>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</si>
  <si>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</si>
  <si>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</si>
  <si>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</si>
  <si>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Анненские воды</t>
  </si>
  <si>
    <t>ГРС Ягодный</t>
  </si>
  <si>
    <t>ГРС Бельго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</si>
  <si>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</si>
  <si>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</si>
  <si>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</si>
  <si>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</si>
  <si>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</si>
  <si>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</si>
  <si>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</si>
  <si>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МУП г. Хабаровска "Тепловые сети"</t>
  </si>
  <si>
    <t>МУП "Новатор"</t>
  </si>
  <si>
    <t>ООО "Производственное предприятие "Краснореченское"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</si>
  <si>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</si>
  <si>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</si>
  <si>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</si>
  <si>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</si>
  <si>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</si>
  <si>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</si>
  <si>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</si>
  <si>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"Горспецстрой Успех"</t>
  </si>
  <si>
    <t>ТСЖ "Облака"</t>
  </si>
  <si>
    <t>ООО "УК "Фортуна"</t>
  </si>
  <si>
    <t>ООО "Розенталь Групп "Ботейн"</t>
  </si>
  <si>
    <t>ООО УК "Магнит"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</si>
  <si>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</si>
  <si>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</si>
  <si>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</si>
  <si>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</si>
  <si>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</si>
  <si>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</si>
  <si>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</si>
  <si>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Акционерное общество "Дальневосточная генерирующая компания"</t>
  </si>
  <si>
    <t>ООО "Амурсталь"</t>
  </si>
  <si>
    <t>Открытое акционерное общество "Хладокомбинат"</t>
  </si>
  <si>
    <t>ООО "РН-Комсомольский НПЗ"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</si>
  <si>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</si>
  <si>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</si>
  <si>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</si>
  <si>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</si>
  <si>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</si>
  <si>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</si>
  <si>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</si>
  <si>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</si>
  <si>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Муниципальное унитарное предприятие "Спецавтохозяйство"</t>
  </si>
  <si>
    <t>АО "ХЭС"</t>
  </si>
  <si>
    <t>АО "Оловянная рудная компания"</t>
  </si>
  <si>
    <t>ООО "Шелеховский теплоэнергетический комплекс"</t>
  </si>
  <si>
    <t>ООО "Коммунальщик"</t>
  </si>
  <si>
    <t>МУП "Теплосервис"</t>
  </si>
  <si>
    <t>МУП "Энергетик"</t>
  </si>
  <si>
    <t>МУП "Николаевские тепловые сети" ОП ФАЭТОН</t>
  </si>
  <si>
    <t>ООО «ТЭК «Уссури»</t>
  </si>
  <si>
    <t>Индивидуальный предприниматель Герлиц Андрей Васильевич</t>
  </si>
  <si>
    <t>Индивидуальный предприниматель Манькова Александра Николаевна</t>
  </si>
  <si>
    <t>Индивидуальный предприниматель Тиара Ника Александровна</t>
  </si>
  <si>
    <t>Меликян Александр Сурени</t>
  </si>
  <si>
    <t>Общество ограниченной ответственности  «Сеул»</t>
  </si>
  <si>
    <t>Общество ограниченной ответственности "Агрокомплекс Восток"</t>
  </si>
  <si>
    <t>ООО "Саната Плюс"</t>
  </si>
  <si>
    <t>ООО "Натали"</t>
  </si>
  <si>
    <t>Индивидуальный предприниматель Приходько Владимир Вениаминович</t>
  </si>
  <si>
    <t>ИП Капелюх А.В. (Административное здание) (ГРС Дальнее г. Южно-Сахалинск) г. Южно-Сахалинск, проезд Еланский, д. 5</t>
  </si>
  <si>
    <t>АО "Хлебозавод № 3"</t>
  </si>
  <si>
    <t>Управление дорожной деятельности и внешнего благоустройства  администрации города Комсомольска-на-Амуре Хабаровского края</t>
  </si>
  <si>
    <t>Сахалинский зооботанический парк ГБУК (Котельная, столовая) (ГРС Дальнее г. Южно-Сахалинск) г. Южно-Сахалинск, ул.Детская, д.4, корп.А</t>
  </si>
  <si>
    <t>Индивидуальный предприниматель Тимофеев  Виктор Николаевич</t>
  </si>
  <si>
    <t>ООО "Логпост"</t>
  </si>
  <si>
    <t>ООО УК "Городская"</t>
  </si>
  <si>
    <t>Общество ограниченной ответственности "Джакузи"</t>
  </si>
  <si>
    <t>Общество ограниченной ответственности «Икар»</t>
  </si>
  <si>
    <t>ООО «Единый город»</t>
  </si>
  <si>
    <t>Общество с ограниченной ответственностью "ПромАльп ДВ"</t>
  </si>
  <si>
    <t>Индивидуальный предприниматель Генцель Ада Александровна</t>
  </si>
  <si>
    <t>Индивидуальный предприниматель Джафаров Рафиг Агамирза Оглы</t>
  </si>
  <si>
    <t>Индивидуальный предприниматель Лазаренко Владислав Викторович</t>
  </si>
  <si>
    <t>Краевое государственное учреждение здравоохранения "Детская стоматологическая поликлиника №1" Министерства здравоохранения Хабаровского края</t>
  </si>
  <si>
    <t>Общество ограниченной ответственности "Традиция»</t>
  </si>
  <si>
    <t>Общество с ограниченной ответственностью "Амурхлеб"</t>
  </si>
  <si>
    <t>Точка подключения: г. Хабаровск, ул. Тихоокеанская 73 лит. 0,01</t>
  </si>
  <si>
    <t>Точка подключения Переяславка-2</t>
  </si>
  <si>
    <t>Точка подключения "Котльная Переясловка-СХТ р.п. Переяславка"</t>
  </si>
  <si>
    <t>Точка подключения "Котельная с. Могилевка"</t>
  </si>
  <si>
    <t>Точка подключения: Котельная п. Переясловка 6МВТ</t>
  </si>
  <si>
    <t>Точка подключения "Амурсталь-центр" пос. Переяславка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</si>
  <si>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</si>
  <si>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</si>
  <si>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</si>
  <si>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</si>
  <si>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</si>
  <si>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Точка подключения Спецстройиндустрия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</si>
  <si>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</si>
  <si>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</si>
  <si>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Точка подключения г. Комсомольск-на-Амуре, Аллея труда, 1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</si>
  <si>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</si>
  <si>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</si>
  <si>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</si>
  <si>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</si>
  <si>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</si>
  <si>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</si>
  <si>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</si>
  <si>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</si>
  <si>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</si>
  <si>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</si>
  <si>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</si>
  <si>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</si>
  <si>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</si>
  <si>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</si>
  <si>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</si>
  <si>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</si>
  <si>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</si>
  <si>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</si>
  <si>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Население ГРС Амурск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</si>
  <si>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</si>
  <si>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№2 "Школа" (Николаевский р-н, п. Лазарев, школьная ул. Пограничная)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</si>
  <si>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</si>
  <si>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</si>
  <si>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</si>
  <si>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</si>
  <si>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</si>
  <si>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</si>
  <si>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</si>
  <si>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</si>
  <si>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</si>
  <si>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</si>
  <si>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</si>
  <si>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</si>
  <si>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ул. Ленина 19, кафе  «Бистро»</t>
  </si>
  <si>
    <t>г. Комсомольск-на-Амуре  пр. Победы, 36/1. м-н Мельница.</t>
  </si>
  <si>
    <t>г. Комсомольск-на-Амуре, ул. Лесная 24</t>
  </si>
  <si>
    <t>г. Комсомольск-на-Амуре,  ул. Хабаровская, 47</t>
  </si>
  <si>
    <t>п. Солнечный, ул. Лесная, 7Л</t>
  </si>
  <si>
    <t>г.Комсомольск-на-Амуре, пр-т  Мира 15 (Гостиница "Амур")</t>
  </si>
  <si>
    <t>г. Комсомольск-на-Амуре  пр-т Первостроителей, 15, Тепло</t>
  </si>
  <si>
    <t>г. Комсомольск-на-Амуре, ул. Сидоренко, 19 (пекарня)</t>
  </si>
  <si>
    <t>г. Комсомольск-на-Амуре, ул. Дикопольцева, 37</t>
  </si>
  <si>
    <t>г. Комсомольск-на-Амуре  пр-т Первостроителей, 31, литер Б</t>
  </si>
  <si>
    <t>г. Комсомольск-на-Амуре, 
ул. Ленинградская, 84</t>
  </si>
  <si>
    <t>г. Комсомольск-на-Амуре,  Ленина пр., д. 30, корп.2</t>
  </si>
  <si>
    <t>г. Комсомольск-на-Амуре, ул. Щорса, 91 (пекарня)</t>
  </si>
  <si>
    <t>г. Комсомольск-на-Амуре, пр. Победы  75</t>
  </si>
  <si>
    <t>г. Комсомольск-на-Амуре, ул.Гагарина 17/5. Гостиница, 2- этаж</t>
  </si>
  <si>
    <t>г. Амурск, проспект Строителей, д.72</t>
  </si>
  <si>
    <t>г. Комсомольск-на-Амуре, Мемориальный комплекс погибшим участникам ВОВ в 1941-1945 гг.», расположенный по ул. Набережной р. Амур</t>
  </si>
  <si>
    <t>с. Воронежское-3, Кленовая, 5</t>
  </si>
  <si>
    <t xml:space="preserve">СКК АО (Перинатальный центр) (ГРС Дальнее г. Южно-Сахалинск) г.Южно-Сахалинск, северо-восточнее пересеч. ул. Больничная и ул. Ленина </t>
  </si>
  <si>
    <t>СШ Сахалин ОГАУ (Административное здание) (ГРС Дальнее г. Южно-Сахалинск) г. Южно-Сахалинск, ул. Алексея Максимовича Горького, д. 7, корп. 1</t>
  </si>
  <si>
    <t>ССС ООО (Складской комплекс с АБК) (ГРС Дальнее г. Южно-Сахалинск) с.Троицкое, ул. ДСУ-1, д. 7, корп. В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</si>
  <si>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</si>
  <si>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</si>
  <si>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</si>
  <si>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</si>
  <si>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</si>
  <si>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</si>
  <si>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</si>
  <si>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</si>
  <si>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</si>
  <si>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</si>
  <si>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Камчатскэнерго ПАО (котельная № 2 г. Елизово) (узел измерений № 1, №2) г. Елизово, ул. Рябикова, 59</t>
  </si>
  <si>
    <t>Старкам-АВТО ООО г. Петропавловск-Камчатский, ул. Вулканная, д. 32.</t>
  </si>
  <si>
    <t>ИП Пак Д. Г. г. Елизово ул. Виталия Кручины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</si>
  <si>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</si>
  <si>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</si>
  <si>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ИП Инамов Р.М (ГРС с. Соболево) с. Соболево ул. Набережная, д. 10</t>
  </si>
  <si>
    <t>ИП Горобчук И.В. (ГРС с. Соболево) с. Соболево ул. Пионерская, д. 5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</si>
  <si>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</si>
  <si>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</si>
  <si>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</si>
  <si>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</si>
  <si>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</si>
  <si>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</si>
  <si>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</si>
  <si>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</si>
  <si>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</si>
  <si>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</si>
  <si>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</si>
  <si>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</si>
  <si>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(Баня)  с. Соболево ул.Набережная, д. 6А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</si>
  <si>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</si>
  <si>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</si>
  <si>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Население (религиозные организации)</t>
  </si>
  <si>
    <t>ИСТ-ФАРМ ООО (ГРС Уссурийск) г. Уссурийск, ул. Волочаевская, д. 120, корп. В</t>
  </si>
  <si>
    <t>Население от ГРС Дальнее</t>
  </si>
  <si>
    <t>Население от ГРС Ноглики</t>
  </si>
  <si>
    <t>Население от ГРС Тымовское</t>
  </si>
  <si>
    <t>г. Комсомольск-на-Амуре, пр. Московский, д.30, корп.2, кв. 1</t>
  </si>
  <si>
    <t>г. Комсомольск-на-Амуре,  ул. Кирова 46,</t>
  </si>
  <si>
    <t>г. Комсомольск-на-Амуре,  Павловского ул., д. 16/а (магазин)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</si>
  <si>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</si>
  <si>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</si>
  <si>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
Лесная 2 (стоматологическая клиника).</t>
  </si>
  <si>
    <t>г. Комсомольск-на-Амуре , пр-кт Ленина, д.44/1</t>
  </si>
  <si>
    <t>п. Горный, ул Ленина 17,  "Горный родник", котельная 7</t>
  </si>
  <si>
    <t>п. Переяславка, ул. Октябрьская 26</t>
  </si>
  <si>
    <t>Акционерное общество "Авиационная холдинговая компания "Сухой"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</si>
  <si>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</si>
  <si>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Пухов Евгений Викторович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</si>
  <si>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</si>
  <si>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</si>
  <si>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"Альфа-Дент"</t>
  </si>
  <si>
    <t>Общество ограниченной ответственности "Визус"</t>
  </si>
  <si>
    <t>Общество с ограниченной ответственностью "Торговый Дом "Гранд"</t>
  </si>
  <si>
    <t>Индивидуальный предприниматель Бриц Наталья Викторовна</t>
  </si>
  <si>
    <t>ООО "Исток"</t>
  </si>
  <si>
    <t>ИП Воробьев А.В. (ТЦ «Глобус») (АГРС-1 г.Петропавловск-Камчатский) г.Петропавловск-Камчатский, ул. Вулканная, д. 59</t>
  </si>
  <si>
    <t>УК Надежный дом</t>
  </si>
  <si>
    <t>Армсахстрой ООО (Жилой квартал № 1)</t>
  </si>
  <si>
    <t>Барсуков Анатолий Константинович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</si>
  <si>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</si>
  <si>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</si>
  <si>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Головырин Евгений Николаевич</t>
  </si>
  <si>
    <t>Индивидуальный предприниматель Зуев Николай Константинович</t>
  </si>
  <si>
    <t>Индивидуальный предприниматель Иванисов Андрей Николаевич</t>
  </si>
  <si>
    <t>Индивидуальный предприниматель Кондратенко Яна Константиновна</t>
  </si>
  <si>
    <t>Индивидуальный предприниматель Лазаренко Елена Анатольевна</t>
  </si>
  <si>
    <t>Индивидуальный предприниматель Люй-Ло-Лян Анна Васильевна</t>
  </si>
  <si>
    <t>Индивидуальный предприниматель Мальцев Андрей Борисович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</si>
  <si>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</si>
  <si>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</si>
  <si>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Розман Сергей Львович</t>
  </si>
  <si>
    <t>Индивидуальный предприниматель Русаев Андрей Анатольевич</t>
  </si>
  <si>
    <t>Индивидуальный предприниматель Саяпин Николай Витальевич</t>
  </si>
  <si>
    <t>Индивидуальный предприниматель Синицын Игорь Эдуардович</t>
  </si>
  <si>
    <t>Индивидуальный предприниматель Ульмасов Холик Абдуллоевич</t>
  </si>
  <si>
    <t>Индивидуальный предприниматель Кретов Виталий Николаевич</t>
  </si>
  <si>
    <t>ИП Дьяков Вадим Николаевич</t>
  </si>
  <si>
    <t>Местная религиозная организация "Объединенная методистская церковь "Славная" г. Комсомольск-на-Амуре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</si>
  <si>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</si>
  <si>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Общество ограниченной ответственности "Легат"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</si>
  <si>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</si>
  <si>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</si>
  <si>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"Электронный мир"</t>
  </si>
  <si>
    <t>Общество ограниченной ответственности "Ягодное"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</si>
  <si>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</si>
  <si>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</si>
  <si>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</si>
  <si>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Потребительский автогаражный кооператив "Нефтяник"</t>
  </si>
  <si>
    <t>Физическое лицо Друзь Светлана Ананьевна</t>
  </si>
  <si>
    <t>Физическое лицо Небожчик Дарья Владимировна</t>
  </si>
  <si>
    <t>Физическое лицо Ткачев Сергей Викторович</t>
  </si>
  <si>
    <t>г. Комсомольск-на-Амуре, ПГСК "Силинский-2"</t>
  </si>
  <si>
    <t>ООО "Комсомольский мясокомбинат"</t>
  </si>
  <si>
    <t>ООО "Центр"</t>
  </si>
  <si>
    <t>ООО "АвтоДом"</t>
  </si>
  <si>
    <t>ИП Карпов Олег Олегович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</si>
  <si>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</si>
  <si>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</si>
  <si>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Местная религиозная организация Церковь Евангельских Христиан-Баптистов г.Хабаровска</t>
  </si>
  <si>
    <t>Индивидуальный предприниматель Рюмин Сергей Анатольевич</t>
  </si>
  <si>
    <t>Индвидуальный предприниматель Чепак Владимир Геннадьевич</t>
  </si>
  <si>
    <t>Местная православная религиозная организация Приход преподобного Серафима Саровского г. Хабаровск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</si>
  <si>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</si>
  <si>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</si>
  <si>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</si>
  <si>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Физическое лицо Цымбал Сергей Александрович</t>
  </si>
  <si>
    <t>Индивидуальный предприниматель Опейкин Евгений Валерьевич</t>
  </si>
  <si>
    <t>г. Комсомольск-на-Амуре, Океанская ул., южнее микрорайона № 6, 5 го жилого р-на Мылки</t>
  </si>
  <si>
    <t>г. Комсомольск-на-Амуре,  ул. Павловского,19, литер "И"(база Агроторг)</t>
  </si>
  <si>
    <t>г. Комсомольск-на-Амуре; Кирова, 7/2</t>
  </si>
  <si>
    <t>п. Солнечный ул. Ленина, д.23 А. (Лит А) пом. 2</t>
  </si>
  <si>
    <t>г. Комсомольск-на-Амуре, переулок Островского , д. 43/2</t>
  </si>
  <si>
    <t>г. Комсомольск-на-Амуре,  ул. Павловского 6 (Автокооператив Павловский 2, вторая очередь).</t>
  </si>
  <si>
    <t>г. Комсомольск-на-Амуре, ул. Кирова, 12/2</t>
  </si>
  <si>
    <t>г. Комсомольск-на-Амуре,  Вокзальная ул., д. 34. магазин "СтройУспех"</t>
  </si>
  <si>
    <t>г. Комсомольск-на-Амуре,  ул. Путейская, 26а</t>
  </si>
  <si>
    <t>г. Комсомольск-на-Амуре, ул. Амурская 2, корпус 2 (магазин)</t>
  </si>
  <si>
    <t>с. Черный мыс; ул. Ключевая 12</t>
  </si>
  <si>
    <t>г. Комсомольск-на-Амуре,  Севастопольская ул., д. 25/2</t>
  </si>
  <si>
    <t>г. Комсомольск-на-Амуре, ул. Заводская, 1Б, "Ритуал Сервис"</t>
  </si>
  <si>
    <t>г .Комсомольск-на-Амуре, Аллея Труда, 64/2, Техномаркет "Светлый"</t>
  </si>
  <si>
    <t>г. Комсомольск-на-Амуре, ул. Гаражная, 123, м-н "Метэкс"</t>
  </si>
  <si>
    <t>г. Комсомольск-на-Амуре, ул.Лесозаводская 4, литер С</t>
  </si>
  <si>
    <t>г. Комсомольск-на-Амуре, ул. Павловского 19, м-н Продукты</t>
  </si>
  <si>
    <t>г. Комсомольск-на-Амуре, Территория, прилегающая к юго-западной стороне автокооператива Меркурий-2</t>
  </si>
  <si>
    <t>г.Комсомольск-на-Амуре, ул.Лесозаводская, 6</t>
  </si>
  <si>
    <t>г.Комсомольск-на-Амуре, ул.Севастопольская, 59 (склад)</t>
  </si>
  <si>
    <t>г. Комсомольск-на-Амуре, пр. Кирова 70, корпус 2</t>
  </si>
  <si>
    <t>г. Комсомольск-на-Амуре, ул. Котовского 22</t>
  </si>
  <si>
    <t>г. Комсомольск-на-Амуре, ул.Курская, д.9</t>
  </si>
  <si>
    <t>г. Комсомольск-на-Амуре,  Курская ул., д. 16</t>
  </si>
  <si>
    <t>г. Комсомольск-на-Амуре  Гаражная ул., д. 2, литер А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</si>
  <si>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</si>
  <si>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</si>
  <si>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</si>
  <si>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 Интернациональный пр., д. 37</t>
  </si>
  <si>
    <t>п. Ягодный,  ул. Школьная д. 4, магазин "Ягодка"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</si>
  <si>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</si>
  <si>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</si>
  <si>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</si>
  <si>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</si>
  <si>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</si>
  <si>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</si>
  <si>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Кирова 10. Котельная  5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</si>
  <si>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</si>
  <si>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</si>
  <si>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</si>
  <si>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</si>
  <si>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</si>
  <si>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 Комсомольск-на-Амуре, ул. Красная 18/5 ПГСК "Силинский-2"</t>
  </si>
  <si>
    <t>г.Комсомольск-на-Амуре, Радищева, д. 3 Мясокомбинат</t>
  </si>
  <si>
    <t>г.Комсомольск-на-Амуре, ул Копылова, д. 50</t>
  </si>
  <si>
    <t>г. Комсомольск-на-Амуре, в районе автозаправочной станции по Северному шоссе, 1 корп.3</t>
  </si>
  <si>
    <t>г. Комсомольск-на-Амуре, ул. Кирова, д.46</t>
  </si>
  <si>
    <t>г. Хабаровск, ул. Рокоссовского 37а</t>
  </si>
  <si>
    <t>с. Краснореченское, ул. Центральная д. 9А</t>
  </si>
  <si>
    <t>Ленинградская, 23А</t>
  </si>
  <si>
    <t>п. Переяславка, ул. Ленина 25</t>
  </si>
  <si>
    <t>п. Переяславка, ул. Первомайская 4</t>
  </si>
  <si>
    <t>Тихоокеанская, 167/1</t>
  </si>
  <si>
    <t>Переясловка, Ленина, 39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</si>
  <si>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</si>
  <si>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</si>
  <si>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</si>
  <si>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/>
  </si>
  <si>
    <t>ОАО "Хабаровскмакаронсервис" ИНН 2724010102</t>
  </si>
  <si>
    <t>ООО "Комсомольский НПЗ" Поставка газа ИНН 2703032881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</si>
  <si>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</si>
  <si>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</si>
  <si>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</si>
  <si>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АГРС-1,2 г.Петропавловск-Камчатский</t>
  </si>
  <si>
    <t>СКК АО (Котельная Хомутово-2) (ГРС Дальнее г. Южно-Сахалинск) г.Южно-Сахалинск, ул. 3-я Набережная</t>
  </si>
  <si>
    <t>Ден Нам Сен (Дом Быта) (ГРС Дальнее г. Южно-Сахалинск) г. Южно-Сахалинск, п/р Ново-Александровск пер. А.Матросова, д. 16</t>
  </si>
  <si>
    <t>ООО "Завод Техно"</t>
  </si>
  <si>
    <t>ООО "ТехноНИКОЛЬ Дальний Восток"</t>
  </si>
  <si>
    <t>ЗАО "КЭНСИ"</t>
  </si>
  <si>
    <t>ООО «ЭНКИ-ДВ»</t>
  </si>
  <si>
    <t>ООО "ТН Пластики"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</si>
  <si>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</si>
  <si>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</si>
  <si>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</si>
  <si>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</si>
  <si>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</si>
  <si>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</si>
  <si>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ООО "ТИМАРУ ЭССЕТС"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</si>
  <si>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</si>
  <si>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</si>
  <si>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АО НПК "Катрен"</t>
  </si>
  <si>
    <t>ООО "Газэнергосеть Хабаровск"</t>
  </si>
  <si>
    <t>Хабаровский завод ЖБШ - филиал АО "БЭТ"</t>
  </si>
  <si>
    <t>ООО "Скифагро-ДВ" группа компаний "Скиф"</t>
  </si>
  <si>
    <t>ООО "Амурский гидрометаллургический комбинат"</t>
  </si>
  <si>
    <t>Автономноая некомерческая организация галерея современного искусства "Метаморфоза"</t>
  </si>
  <si>
    <t>АО "Универсальная лизинговая компания"</t>
  </si>
  <si>
    <t>Бурено́к Александр Сергеевич, физическое лицо</t>
  </si>
  <si>
    <t>Вольф Нина Николаевна</t>
  </si>
  <si>
    <t>Громилина Лариса Юрьевна</t>
  </si>
  <si>
    <t>Индивидуальный предприниматель Белобородов Евгений Георгиевич</t>
  </si>
  <si>
    <t>Индивидуальный предприниматель Колтик Алексей Викторович</t>
  </si>
  <si>
    <t>Индивидуальный предприниматель Кривич Елена Юрьевна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</si>
  <si>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</si>
  <si>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</si>
  <si>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Юдичев Денис Владимирович</t>
  </si>
  <si>
    <t>Местная религиозная организация Церковь Христиан Веры Евангельской "Есхол"</t>
  </si>
  <si>
    <t>Назаренко Сергей Святославович</t>
  </si>
  <si>
    <t>Общество ограниченной ответственности  "Сервис-фрукт"</t>
  </si>
  <si>
    <t>Общество ограниченной ответственности "Актив-КМС"</t>
  </si>
  <si>
    <t>Общество ограниченной ответственности "Компания АЮСС"</t>
  </si>
  <si>
    <t>Общество ограниченной ответственности "ДВ-Актив"</t>
  </si>
  <si>
    <t>Индивидуальный предприниматель Акулов Александр Николаевич</t>
  </si>
  <si>
    <t>Общество ограниченной ответственности «КСК  БЕТОН»</t>
  </si>
  <si>
    <t>Индивидуальный предприниматель Метелева Анастасия Михайловна</t>
  </si>
  <si>
    <t>Общество с ограниченной ответственностью "Текс"</t>
  </si>
  <si>
    <t>ПАК "Мотор"</t>
  </si>
  <si>
    <t>Потребительский автокооператив "Базовый"</t>
  </si>
  <si>
    <t>Потребительский Гаражно-строительный кооператив "СФЕРА"</t>
  </si>
  <si>
    <t>Физическое лицо  Максимова  Людмила Николаевна</t>
  </si>
  <si>
    <t>ИП Моторова Евгения Алексеевна</t>
  </si>
  <si>
    <t>АО "Корпорация развития Дальнего Востока и Арктики"</t>
  </si>
  <si>
    <t>ООО "Дальэнергостройиндустрия"</t>
  </si>
  <si>
    <t>ООО "Норд Си"</t>
  </si>
  <si>
    <t>Индивидуальный предприниматель Мячин Евгений Сергеевич</t>
  </si>
  <si>
    <t>ООО "Академинвест"</t>
  </si>
  <si>
    <t>ООО "Региональная управляющая компания" ТК Ореховая сопка</t>
  </si>
  <si>
    <t>ООО "Региональная управляющая компания" Кувшин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</si>
  <si>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</si>
  <si>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</si>
  <si>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Точка подключения: г. Хабаровск, Краснофлотский р-н, Леруа Мерлен</t>
  </si>
  <si>
    <t>Котельная с. Садовое</t>
  </si>
  <si>
    <t>Котельная с. Отрадное</t>
  </si>
  <si>
    <t>Точка подключения АГМК</t>
  </si>
  <si>
    <t>г. Комсомольск-на-Амуре, Дзержинского ул., д. 24/2</t>
  </si>
  <si>
    <t>г. Комсомольск-на-Амуре, ул.Лесозаводская 4, лит. А</t>
  </si>
  <si>
    <t>г. Комсомольск-на-Амуре,  ул.Дзержинского, 21 автостоянка на 40 авто</t>
  </si>
  <si>
    <t>г. Комсомольск-на-Амуре, ул. Гаражная, 2, литер А</t>
  </si>
  <si>
    <t>г.Комсомольск-на-Амуре, ул.Гаражная 2 литер Ж</t>
  </si>
  <si>
    <t>п. Солнечный ул. Ленина, д.23 А. пом. 1</t>
  </si>
  <si>
    <t>г. Комсомольск-на-Амуре, пр.Ленина 1/4</t>
  </si>
  <si>
    <t>г. Комсомольск-на-Амуре,  ул.Краснофлотская 4 (гараж)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</si>
  <si>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</si>
  <si>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</si>
  <si>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</si>
  <si>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</si>
  <si>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 Володарского, д.39</t>
  </si>
  <si>
    <t>г. Комсомольск-на-Амуре  Мира пр., д. 52, (склад литер П)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</si>
  <si>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</si>
  <si>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</si>
  <si>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</si>
  <si>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</si>
  <si>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</si>
  <si>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</si>
  <si>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Павловского 16</t>
  </si>
  <si>
    <t>г.Комсомольск-на-Амуре, ул. Гаражная, 2, 
литер "Е"</t>
  </si>
  <si>
    <t>г. Комсомольск-на-Амуре,  ул. Машинная, д. 31</t>
  </si>
  <si>
    <t>г. Комсомольск-на-Амуре, 
ул. Севастопольская, 55/2</t>
  </si>
  <si>
    <t>г. Комсомольск-на-Амуре, ул. Севастопольская  на расстоянии 50 м. от пересечения с Волочаевским шоссе</t>
  </si>
  <si>
    <t>п. Солнечный, ул. Ленина, 24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</si>
  <si>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</si>
  <si>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г. Комсомольск-на-Амуре, ул. Гагарина, 17/5, Лит. А</t>
  </si>
  <si>
    <t>Металлистов, 5</t>
  </si>
  <si>
    <t>Джамбула, 78</t>
  </si>
  <si>
    <t>Совхозная (малоэт дома) №3.20</t>
  </si>
  <si>
    <t>г. Хабаровск, ул. Кола Бельды, 1</t>
  </si>
  <si>
    <t>г. Хабаровск, ул. Кола Бельды, 7</t>
  </si>
  <si>
    <t>Переяс, Ленина, 43</t>
  </si>
  <si>
    <t>ТЦ "Ангар" Хабаровский край, р.п. Переясловка, ул. Индустриальная, 15</t>
  </si>
  <si>
    <t>г. Хабаровск, ул. Суворова 60</t>
  </si>
  <si>
    <t>Стимул ООО (ГРС с.Соболево) (ТКУ-240)</t>
  </si>
  <si>
    <t>Население от ГРС Троицкое\</t>
  </si>
  <si>
    <t>ООО «СервисСтандарт»</t>
  </si>
  <si>
    <t>ООО "Геопроминвест"</t>
  </si>
  <si>
    <t>Индивидуальный предприниматель Антипов Владимир Петрович</t>
  </si>
  <si>
    <t>Индивидуальный предприниматель Гавриленко Елена Евгеньевна</t>
  </si>
  <si>
    <t>Индивидуальный предприниматель Дубинин Владимир Георгиевич</t>
  </si>
  <si>
    <t>Индивидуальный предприниматель Зорин Александр Иванович</t>
  </si>
  <si>
    <t>Индивидуальный предприниматель Саргсян Эдгар Манвелович</t>
  </si>
  <si>
    <t>Индивидуальный предприниматель Юдичева Светлана Николаевна</t>
  </si>
  <si>
    <t>ИП Мокрушина Василина Антоновна</t>
  </si>
  <si>
    <t>Общество ограниченной ответственности "Металлтрейд"</t>
  </si>
  <si>
    <t>Общество ограниченной ответственности "Успех Плюс"</t>
  </si>
  <si>
    <t>Общество ограниченной ответственности "Шелеховский теплоэнергетический комплекс" магазин "Вкусный дом"</t>
  </si>
  <si>
    <t>Общество ограниченной ответственности «Хэйлунцзян»</t>
  </si>
  <si>
    <t>Общество с ограниченной ответственностью "Взлет"</t>
  </si>
  <si>
    <t>Физическое лицо Салахов Фарит Фаатович</t>
  </si>
  <si>
    <t>Физическое лицо Соколов Дмитрий Петрович</t>
  </si>
  <si>
    <t>ООО "Знак"</t>
  </si>
  <si>
    <t>Индивидуальный предприниматель 
Воронина Елена Валентиновна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</si>
  <si>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</si>
  <si>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г. Комсомольск-на-Амуре, 
ул. Вокзальная, 10. Склад кирпичный №17</t>
  </si>
  <si>
    <t>г.Комсомольск-на-Амуре, ул.Вокзальная 10, склад №14</t>
  </si>
  <si>
    <t>г. Комсомольск-на-Амуре, ул.Димитрова ул., д. 5</t>
  </si>
  <si>
    <t>г. Комсомольск-на-Амуре,  Комсомольское шоссе, д. 7А, склад 4, Сток-Центр</t>
  </si>
  <si>
    <t>г.Комсомольск-на-Амуре, ул.Лесная 46</t>
  </si>
  <si>
    <t>п. Солнечный, ул Ленина 23А (кафе)</t>
  </si>
  <si>
    <t>п. Солнечный, ул Парковая 9 (спортзал)</t>
  </si>
  <si>
    <t>г. Комсомольск-на-Амуре, ул. Гаражная, 2</t>
  </si>
  <si>
    <t>п. Ягодный, ул. Лесная 11
(магазин "Василина")</t>
  </si>
  <si>
    <t>г. Комсомольск-на-Амуре, ул. Павловского, 16, оф.1</t>
  </si>
  <si>
    <t>г. Комсомольск-на-Амуре  Труда Аллея, д. 64</t>
  </si>
  <si>
    <t>п. Ягодный , ул. Строительная - 10.</t>
  </si>
  <si>
    <t>г. Комсомольск-на-Амуре ,
ул. Дзержинского, 42/3</t>
  </si>
  <si>
    <t>г. Комсомольск-на-Амуре, ул. Павловского, 16</t>
  </si>
  <si>
    <t>г.Комсомольск-на-Амуре, ул.Металлургов 3/2 (Склад)</t>
  </si>
  <si>
    <t>Хабаровский край, г. Комсомольск-на-Амуре, в 3,5 м в северном направлении от жилого дома по Магистральному шоссе, 45/1</t>
  </si>
  <si>
    <t>Хабаровский край, р-он, с. Бычиха, ул. Береговая, д. 1 "Золотой фазан"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</si>
  <si>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</si>
  <si>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</si>
  <si>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</si>
  <si>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</si>
  <si>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АГРС-2</t>
  </si>
  <si>
    <t>АГРС-1</t>
  </si>
  <si>
    <t>Теремок МБДОУ № 4 (ГРС Дальнее г. Южно-Сахалинск) Анивский район, с.Ново-Троицкое, ул. Центральная, д. 2</t>
  </si>
  <si>
    <t>ИП Карпинский (ГРС Дальнее г. Южно-Сахалинск) г. Южно-Сахалинск, ш.Холмское, д. 3А</t>
  </si>
  <si>
    <t>Промфлот ООО (ГРС Дальнее г. Южно-Сахалинск)г. Южно-Сахалинск, ш.Холмское, д. 30, офис 55</t>
  </si>
  <si>
    <t>Консолидация ООО (ГРС Дальнее г. Южно-Сахалинск) г. Южно-Сахалинск, ул.Украинская, 68</t>
  </si>
  <si>
    <t>Консолидация ООО (ГРС Дальнее г. Южно-Сахалинск) г. Южно-Сахалинск, ул.Украинская, 68/14</t>
  </si>
  <si>
    <t>Нестерова Т.В. (ГРС Дальнее г. Южно-Сахалинск) г. Южно-Сахалинск, пл.р.Ново-Александровск, ул. Советская, д. 137</t>
  </si>
  <si>
    <t>Сервис-Трейд ООО (ГРС Дальнее г. Южно-Сахалинск) г. Южно-Сахалинск, ул.Украинская, д. 68/20</t>
  </si>
  <si>
    <t>ИП Нощенко В.Р. (ГРС Дальнее г. Южно-Сахалинск) г. Южно-Сахалинск, ул.Памятная, д. 10</t>
  </si>
  <si>
    <t>Бабаев А.Г. (ГРС Дальнее г. Южно-Сахалинск) г. Южно-Сахалинск, пр-т Мира 456</t>
  </si>
  <si>
    <t>ИП Абишев Б.К. (ГРС Дальнее г. Южно-Сахалинск) г. Южно-Сахалинск, ул.Больничная, д. 31Б</t>
  </si>
  <si>
    <t xml:space="preserve">БиолитЭкоПро ООО (ГРС Дальнее г. Южно-Сахалинск) г. Южно-Сахалинск, ул.Им. И.С.Бородина, д. 1, кв. 2                 </t>
  </si>
  <si>
    <t xml:space="preserve">И Ен Сун (ГРС Дальнее г. Южно-Сахалинск) Луговое п/р, ул. 2-я Новая, д.16                </t>
  </si>
  <si>
    <t>ИП Хачатрян А.С. (ГРС Дальнее г. Южно-Сахалинск) г. Южно-Сахалинск, пр.Мира, д. 403</t>
  </si>
  <si>
    <t>Армада ООО (Арматурный цех) (ГРС Дальнее г. Южно-Сахалинск)  г.Южно-Сахалинск, Ново-Александровск п/р, ул. 2-я Красносельская, д. 7</t>
  </si>
  <si>
    <t>ИП Пакулин Е.А. (ГРС Дальнее г. Южно-Сахалинск) г. Южно-Сахалинск, ш.Холмское, 5/3</t>
  </si>
  <si>
    <t>Автомир ООО (Торговый центр)  (ГРС Дальнее г. Южно-Сахалинск) г.Южно-Сахалинск, ул. Железнодорожная, д. 126</t>
  </si>
  <si>
    <t>Шабалин А.А. (ГРС Дальнее г. Южно-Сахалинск) г. Южно-Сахалинск, пр.Мира, д. 2Б, кв. 2</t>
  </si>
  <si>
    <t>ИП И Ген Нан (ГРС Дальнее г. Южно-Сахалинск) г. Южно-Сахалинск, ул.Украинская, д. 68/6</t>
  </si>
  <si>
    <t>Кан Н.М. (ГРС Дальнее г. Южно-Сахалинск) г. Южно-Сахалинск, , п/р Новоалександровск, ул. Советская, д. 135</t>
  </si>
  <si>
    <t>Ким В.Н. (ГРС Дальнее г. Южно-Сахалинск) г. Южно-Сахалинск, п/р Ново-Александровск, ул. Советская, д. 104</t>
  </si>
  <si>
    <t>ИП Гринберг Ю.А. (ГРС Дальнее г. Южно-Сахалинск) г. Южно-Сахалинск, ул.Курильская, д. 59, кв. 10</t>
  </si>
  <si>
    <t>Ким Ен Хо (ГРС Дальнее г. Южно-Сахалинск) п/р Луговое, ул. Дружбы, д.56, корп А</t>
  </si>
  <si>
    <t>Чадаева Е.В. (ГРС Дальнее г. Южно-Сахалинск) г. Южно-Сахалинск, с.Новая Деревня, ул. Центральная, д. 11А</t>
  </si>
  <si>
    <t>ИП Чон Н.Е. (ГРС Дальнее  г. Южно-Сахалинск) г. Южно-Сахалинск, пр-кт Мира, д. 2Б, корп. 2В</t>
  </si>
  <si>
    <t>Старлайн ООО  (ГРС Дальнее г. Южно-Сахалинск) г. Южно-Сахалинск, ул.Им.И.П. Фархутдинова, д. 21</t>
  </si>
  <si>
    <t>Строй Группа ООО (ГРС Дальнее г. Южно-Сахалинск) г. Южно-Сахалинск, ул.Героическая, д. 30</t>
  </si>
  <si>
    <t xml:space="preserve">Совхоз Южно-Сахалинский АО (АБК) (ГРС Дальнее г. Южно-Сахалинск) г.Южно-Сахалинск, п/р Луговое, ул. Дружбы, д. 75 </t>
  </si>
  <si>
    <t xml:space="preserve">Совхоз Южно-Сахалинский АО (МТФ) (ГРС Дальнее г. Южно-Сахалинск) г.Южно-Сахалинск, п/р Луговое, ул. 2-я Заречная </t>
  </si>
  <si>
    <t>Сфера СКФ ООО (ГРС Дальнее г. Южно-Сахалинск) г. Южно-Сахалинск, ул.Холмская, д. 1А</t>
  </si>
  <si>
    <t>ОренГруп АО (Производственная база) (ГРС Дальнее г. Южно-Сахалинск)  г.Южно-Сахалинск, ул. Крайняя, 51Б, 57Б</t>
  </si>
  <si>
    <t>Автолюкс ООО (ГРС Дальнее г. Южно-Сахалинск) г. Южно-Сахалинск, ул.Ленина, д. 14</t>
  </si>
  <si>
    <t>СКК АО (кот. с. Санаторное, основная линия, резервная линия) (ГРС Дальнее г.Южно-Сахалинск) г. Южно-Сахалинск, с. Санаторное</t>
  </si>
  <si>
    <t>СКК АО (Школа в с.Дальнее) (ГРС Дальнее г. Южно-Сахалинск) с.Дальнее, юго-восточнее пересечения ул.Байкальская и ул. им. Н.Т. Демина</t>
  </si>
  <si>
    <t>СКК АО (Школа в с.Березняки) (ГРС Дальнее г. Южно-Сахалинск) г.Южно-Сахалинск, с. Березняки, пер.Дружинников, д.29</t>
  </si>
  <si>
    <t>АКоС АО (котельная № 6) (ГРС Дальнее г. Южно-Сахалинск) с. Троицкое, ул.Центральная, д. 32А</t>
  </si>
  <si>
    <t xml:space="preserve">АКоС АО (котельная № 7)  (ГРС Дальнее г. Южно-Сахалинск) Анивский район, с. Троицкое,  ул. Советская, д.15А </t>
  </si>
  <si>
    <t>Южно-Сахалинский хлебокомбинат АО (ГПЭС, котельная) (ГРС  Дальнее г.Южно-Сахалинск) г. Южно-Сахалинск, ул. Ленина, д. 58-А</t>
  </si>
  <si>
    <t>Южно-Сахалинский хлебокомбинат АО (Хлебокомбинат) (ГРС Дальнее г.Южно-Сахалинск) г. Южно-Сахалинск, ул. Хлебная, д. 6</t>
  </si>
  <si>
    <t>СахГЭК ООО (Мини-ТЭЦ "Сфера-2") (ГРС Дальнее г. Южно-Сахалинск) г.Южно-Сахалинск, ул. Автомобильная, д. 16В</t>
  </si>
  <si>
    <t xml:space="preserve">Армсахстрой ООО (Торговый центр) (ГРС Дальнее г. Южно-Сахалинск) г.Южно-Сахалинск, с. Дальнее, ул. Ударная, д. 50    </t>
  </si>
  <si>
    <t>Водоканал МУП (Котельная № 10 (основная линия, резервная линия))  пгт.Ноглики, ул. Комсомольская</t>
  </si>
  <si>
    <t>ГУ МЧС России по Сахалинской области (7 ПСЧ) (ГРС Дальнее г. Южно-Сахалинск) г. Южно-Сахалинск, ул. Советская, д. 112, корп. А</t>
  </si>
  <si>
    <t xml:space="preserve">Прогресс Т ООО (Котельная №1) (ГРС Дальнее г. Южно-Сахалинск) пр.Мира, 2Б/13)   </t>
  </si>
  <si>
    <t>Сахпродсервис ООО (ГРС Дальнее г. Южно-Сахалинск) г. Южно-Сахалинск, ул.Украинская, д. 68/5</t>
  </si>
  <si>
    <t>Со Ен Хи (ГРС Дальнее г. Южно-Сахалинск) с. Ново-Троицкое, ул.Речная, д.1,корп. А.</t>
  </si>
  <si>
    <t>Панацея ООО (ГРС Дальнее г. Южно-Сахалинск) г. Южно-Сахалинск, ул.Авиационная, д. 57, корп. Б.</t>
  </si>
  <si>
    <t>Экспромт ГУДП Сахалинской области (ГРС  Дальнее г. Южно-Сахалинск) г.Южно-Сахалинск, п/р Хомутово, ул. Дорожная, д. 9</t>
  </si>
  <si>
    <t>Радужный ООО (ГРС Дальнее г. Южно-Сахалинск) г. Южно-Сахалинск, ул.Пролетарская, д. 8.</t>
  </si>
  <si>
    <t>ИП Русаков А.А. (ГРС Дальнее г. Южно-Сахалинск) г. Южно-Сахалинск, п.Ново-Троицкое, ул. Октябрьская, д. 1, корп. А</t>
  </si>
  <si>
    <t xml:space="preserve">Янтарное ООО (ГРС Дальнее г. Южно-Сахалинск) г. Южно-Сахалинск, пр-кт.Мира, д. 2, корп. В </t>
  </si>
  <si>
    <t>Обновление-Трейд ООО (котельная № 2) (ГРС  Дальнее г. Южно-Сахалинск) г.Южно-Сахалинск, п/р Луговое, ул. Комарова, д. 1</t>
  </si>
  <si>
    <t>Обновление-Трейд ОО (котельная № 3) (ГРС  Дальнее г. Южно-Сахалинск) г.Южно-Сахалинск, п/р Луговое, ул. Комарова, д. 1</t>
  </si>
  <si>
    <t xml:space="preserve">ЭОН ООО (ГРС Дальнее г. Южно-Сахалинск) г. Южно-Сахалинск, п/р Луговое, ул. Комарова, д. 1    </t>
  </si>
  <si>
    <t>ИП Де Бок Чен (ГРС Дальнее г. Южно-Сахалинск) г. Южно-Сахалинск, ул.Саранская, д. 6, корп. А</t>
  </si>
  <si>
    <t>Сахалинский бекон-2 ТФ ООО (ГРС Дальнее г. Южно-Сахалинск) г.Южно-Сахалинск, с.Дальнее, ул.Ударная, д.4, корп.3, ул.Ударная, д.4, корп.5</t>
  </si>
  <si>
    <t>Сахалинский СПК (ГРС Дальнее г. Южно-Сахалинск) Анивский район, с.Троицкое, ул. Молодежная, д. 2</t>
  </si>
  <si>
    <t>Байкал Трейд ООО (Магазин) (ГРС Дальнее г. Южно-Сахалинск) г.Южно-Сахалинск, ул. Советская, д. 116, пл./р. Ново-Александровск</t>
  </si>
  <si>
    <t>САТО ООО (Производственная база) (ГРС Дальнее г. Южно-Сахалинск) г.Южно-Сахалинск, пр-кт Мира, д. 1, корп. В</t>
  </si>
  <si>
    <t>Супериор ООО ) (ГРС Дальнее г. Южно-Сахалинск) г. Южно-Сахалинск, ул.Зимы, д. 79</t>
  </si>
  <si>
    <t>ИП Ким Э Сим (Магазин-кафе) (ГРС Дальнее г. Южно-Сахалинск) г.Южно-Сахалинск, Хомутово п/р, ул. 1-Октябрьская, д.33 Д</t>
  </si>
  <si>
    <t>ИП И Ен Дю (Промышленная база)(ГРС Дальнее г. Южно-Сахалинск) г.Южно-Сахалинск, ул. Керамическая, д. 7</t>
  </si>
  <si>
    <t>Аллея ООО (ТРК) (ГРС Дальнее г. Южно-Сахалинск) г. Южно-Сахалинск, ул.Фархутдинова, д. 3</t>
  </si>
  <si>
    <t>Шегай К.Е.(ГРС Дальнее г. Южно-Сахалинск)  г. Южно-Сахалинск, ул.Ленина, д.44, корп. В</t>
  </si>
  <si>
    <t>Пронин И.С. (ГРС Дальнее г. Южно-Сахалинск)  г. Южно-Сахалинск, с.Ключи, кадастровый номер 65:02:0000015:628</t>
  </si>
  <si>
    <t>ИП Солиев Ф.Т. (ГРС Дальнее г.Южно-Сахалинск) с. Троицкое, ул.Центральная, д. 42</t>
  </si>
  <si>
    <t>Арт Эль СЗ ООО (ГРС Дальнее г. Южно-Сахалинск) Анивский район, Ново-Троицкое, кадастровый номер 65:05:0000010:1134</t>
  </si>
  <si>
    <t>ОГАУ «СШ ВВС» (Аква Сити)  (ГРС Дальнее г. Южно-Сахалинск) г.Южно-Сахалинск, пр-кт Мира, д. 470</t>
  </si>
  <si>
    <t>Бабаев И.М. (Магазин) (ГРС Дальнее г. Южно-Сахалинск) г. Южно-Сахалинск, ул.Кавказская, д. 1</t>
  </si>
  <si>
    <t>Пе Юхен (ГРС Дальнее г. Южно-Сахалинск) г. Южно-Сахалинск, ул.Больничная, д. 35, корп. Б</t>
  </si>
  <si>
    <t>Подосян М.З. (Магазин) (ГРС Дальнее г.Южно-Сахалинск) г. Южно-Сахалинск, ул. Крымская, д. 19, корп. 1</t>
  </si>
  <si>
    <t>ЗСМ им. М.А. Федотова МКП (Административное здание) (ГРС Дальнее г.Южно-Сахалинск) г. Южно-Сахалинск, ул. Ленина, д. 480</t>
  </si>
  <si>
    <t>ОДЦ Юбилейный ОАУ (Котельная)  (ГРС Дальнее г. Южно-Сахалинск)  г.Южно-Сахалинск, с. Березняки, ул. Речная, д. 47</t>
  </si>
  <si>
    <t>ИП глава КФХ Грушка Е.Н. (Жилой дом. Строение № 1 (ГРС Дальнее г.Южно-Сахалинск) г. Южно-Сахалинск, с. Березняки, ул.Железнодорожная, д. 14, корп. 1</t>
  </si>
  <si>
    <t>Пе Хе Вол (Магазин) (ГРС Дальнее г. Южно-Сахалинск) г. Южно-Сахалинск, ул.Анивская, 69</t>
  </si>
  <si>
    <t>Анивская ЦКС МБУ (Жилое помещение) (ГРС Дальнее г. Южно-Сахалинск) Анивский район, с. Новотроицкое, ул. Новая, д. 25, кв. 16</t>
  </si>
  <si>
    <t>Карпук Л.А. (Административное здание, гараж) (ГРС Дальнее г. Южно-Сахалинск) г. Южно-Сахалинск, пер. Мебельный, д. 1, корп. А</t>
  </si>
  <si>
    <t>ЭРНЕСТ ООО (Производственные помещения) (ГРС Дальнее г. Южно-Сахалинск) г. Южно-Сахалинск, пр-кт Мира, д. 56, корп. 2</t>
  </si>
  <si>
    <t>Баласян В.Л. (Магазин) (ГРС Дальнее г. Южно-Сахалинск) г. Южно-Сахалинск, пер. Горького, д. 5, корп. Б</t>
  </si>
  <si>
    <t>Позднякова Н.В. (Административное здание) (ГРС Дальнее г. Южно-Сахалинск) г. Южно-Сахалинск, пр-кт Мира, д. 56</t>
  </si>
  <si>
    <t>СГС ООО (Альфа)  (ГРС Дальнее г. Южно-Сахалинск) г. Южно-Сахалинск, ул. 4-я Заречная, д. 28, корп. Б</t>
  </si>
  <si>
    <t>Бани-2 МУП (ГРС Дальнее г. Южно-Сахалинск) г. Южно-Сахалинск, ул.Советская, д. 87, п/р Ново-Александровск</t>
  </si>
  <si>
    <t>ИП Бархатова Л.М. (Магазин-2) (ГРС Дальнее г. Южно-Сахалинск) г.Южно-Сахалинск, ул. Анивская, д. 67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</si>
  <si>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</si>
  <si>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10) (ГРС Тымовское) Тымовский район, с.Кировское, ул. Почтовая</t>
  </si>
  <si>
    <t>ХОРСТ ООО (Офисное помещение) (ГРС Дальнее г. Южно-Сахалинск) г.Южно-Сахалинск, пр-кт Мира, д. 1/8</t>
  </si>
  <si>
    <t>Сахалин Шале ООО (Апарт-отель) (ГРС Дальнее г. Южно-Сахалинск) г.Южно-Сахалинск, ул. Алексея Максимовича Горького, юго-восточнее туристической базы Динамо, кадастровый номер 65:01:0000000:2715</t>
  </si>
  <si>
    <t>Сервис Телеком ООО (Бокс) (ГРС Дальнее г. Южно-Сахалинск) г. Южно-Сахалинск,ул.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</si>
  <si>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 г. Южно-Сахалинск) г.Южно-Сахалинск, ул. Ленина, д. 6</t>
  </si>
  <si>
    <t>Бабаев М.М. (Супермаркет) (ГРС Дальнее г. Южно-Сахалинск) г.Южно- Сахалинск,  п/р Ново-Александровск, ул. 2-я Красносельская, д. 20</t>
  </si>
  <si>
    <t>Бабаев М.М. (Гараж) (ГРС Дальнее г. Южно-Сахалинск) г. Южно-Сахалинск, ул.Лесная, д. 14, стр.1</t>
  </si>
  <si>
    <t>Миллениум ООО (Производственная база) (ГРС Дальнее г. Южно-Сахалинск) г.Южно-Сахалинск, ул. Долинская, д. 20, корп. Б</t>
  </si>
  <si>
    <t>Саркисян О.К. (ГРС Дальнее г. Южно-Сахалинск) Анивский район, с.Троицкое, ул. Центральная, д. 56</t>
  </si>
  <si>
    <t>Дробышева Ю.П. (Общежитие, столовая) (ГРС Дальнее г. Южно-Сахалинск) г.Южно-Сахалинск, с. Дальнее, ул. Крымская, д.1</t>
  </si>
  <si>
    <t>Белый снег ООО (Лыжная база) (ГРС Дальнее г. Южно-Сахалинск) г.Южно-Сахалинск, ул. Детская, д. 3</t>
  </si>
  <si>
    <t>Сахалинская торгово-сервисная компания ООО (Автобокс) (ГРС Дальнее г.Южно-Сахалинск) г. Южно-Сахалинск,  ул. Ленина, д. 13/2</t>
  </si>
  <si>
    <t>ИП Ри Хи Дя (Аптечный склад) (ГРС Дальнее г. Южно-Сахалинск) г.Южно-Сахалинск, ул. Ленина, д. 13, корп. 1</t>
  </si>
  <si>
    <t>Шлюмберже Восток ООО (Северная база) (ГРС Дальнее г. Южно-Сахалинск) г.Южно-Сахалинск, ул. Восточная, д. 20, корп. А</t>
  </si>
  <si>
    <t>Грин Агро-Сахалин ООО (Котельная) (ГРС Дальнее г. Южно-Сахалинск) Анивский район, 2 км. юго-восточнее с. Троицкое, кадастровый номер 65:05:0000010:1712</t>
  </si>
  <si>
    <t>Ефременкова Л.А. (Баня) (ГРС Дальнее г. Южно-Сахалинск) г. Южно-Сахалинск, ул. Анивская, д. 93</t>
  </si>
  <si>
    <t>Клёпов Н.С. (Мастерские) (ГРС Дальнее г. Южно-Сахалинск) г.Южно-Сахалинск, п/р Ново-Александровск, ул. 2-я Красносельская, д. 1</t>
  </si>
  <si>
    <t>Ресторанный дворик ООО (Ресторан) (ГРС Дальнее г. Южно-Сахалинск) территория ТОР Горный Воздух, кадастровый номер 65:01:1501001:190</t>
  </si>
  <si>
    <t>Подгорнова С.И. (Склад) (ГРС Дальнее г. Южно-Сахалинск) г. Южно-Сахалинск, ул. Славянская, д. 76</t>
  </si>
  <si>
    <t>ЛИГО ДСК СЗ ООО (Кузнечная, 24) (ГРС Дальнее г. Южно-Сахалинск) г.Южно-Сахалинск, ул. Кузнечная, д. 24</t>
  </si>
  <si>
    <t>Кислицина О.Я. (ТБК) (ГРС Дальнее г. Южно-Сахалинск) г. Южно-Сахалинск, Хомутово п/р, ул. 2-я Центральная, д. 39, корп. Б</t>
  </si>
  <si>
    <t>ООО СЗ "ЖК Спортивный" дом 2</t>
  </si>
  <si>
    <t>Индивидуальный предприниматель Кузнецов Егор Александрович</t>
  </si>
  <si>
    <t>ООО "Автотрейд-В"</t>
  </si>
  <si>
    <t>Точка подключения: Дальхимфарм</t>
  </si>
  <si>
    <t>Точка подключения: СО2 Промсервис</t>
  </si>
  <si>
    <t>Точка подключения: Крестьянское фермерское хозяйство</t>
  </si>
  <si>
    <t>Точка подключения: ООО «Формула-ДВ»</t>
  </si>
  <si>
    <t>Точка подключения: Джей Джи Си Эвергрин</t>
  </si>
  <si>
    <t>Точка подключения: Хабаровский трубный завод</t>
  </si>
  <si>
    <t>Точка подключения: Базалит ДВ</t>
  </si>
  <si>
    <t>Точка подключения: ООО ТехноНИКОЛЬ Дальний Восток</t>
  </si>
  <si>
    <t>Точка подключения: КЭНСИ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</si>
  <si>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</si>
  <si>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</si>
  <si>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</si>
  <si>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</si>
  <si>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</si>
  <si>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ФСБ Казакевичево</t>
  </si>
  <si>
    <t>Точка подключения: ВЧ6767 "Котельная с. Сосновка"</t>
  </si>
  <si>
    <t>Точка подключения: ТСЖ Восток</t>
  </si>
  <si>
    <t>Точка подключения: Узел учета № 1: Промышленный холодильник для хранения пищевых продуктов на территории ИП "Авангард"</t>
  </si>
  <si>
    <t>Точка подключения: Узел учета №2: Складской комплекс класса "А". Блок №1. Склад продуктов питания</t>
  </si>
  <si>
    <t>Точка подключения: Узел учета №3: Складской комплекс класса "А". Блок №2. Общетоварный склад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</si>
  <si>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</si>
  <si>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ул. Кулибина 3</t>
  </si>
  <si>
    <t>Точка подключения: Блочно-модульная котельная №1, ул. Нововыборгская, ТЦ "Выборгский"</t>
  </si>
  <si>
    <t>Точка подключения: Блочно-модульная котельная № 2 АБК</t>
  </si>
  <si>
    <t>Точка подключения: г. Хабаровск, ул. Дикопольцева 12</t>
  </si>
  <si>
    <t>Точка подключения: "Асфальтобетонный завод распаложенный по ул. Промышленная 12 Е в г. Хабаровске"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</si>
  <si>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</si>
  <si>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</si>
  <si>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</si>
  <si>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Автоколонна 1269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</si>
  <si>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(заправка)</t>
  </si>
  <si>
    <t>Точка подключения: р-н развилки автодороги Матвеевка-Федоровка на асфальтобетонный завод ДСУ-2, в непосредественной близи к территории ТЭЦ-3 (завод)</t>
  </si>
  <si>
    <t>Точка подключения: Балтика</t>
  </si>
  <si>
    <t>Точка подключения: 9 крановый узел после распределительного газопровода ГРС-3-ТЭЦ-2 г. Хабаровска</t>
  </si>
  <si>
    <t>Точка подключения: ФОК Ореховая сопка</t>
  </si>
  <si>
    <t>Точка подключения: Газовая котельная МКР "Березки"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</si>
  <si>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</si>
  <si>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</si>
  <si>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</si>
  <si>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</si>
  <si>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</si>
  <si>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</si>
  <si>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</si>
  <si>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</si>
  <si>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</si>
  <si>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</si>
  <si>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</si>
  <si>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Воронежское шоссе 1</t>
  </si>
  <si>
    <t>г. Хабаровск, ул. Александровская 51</t>
  </si>
  <si>
    <t>г. Хабаровск, Воронежское шоссе 1/1</t>
  </si>
  <si>
    <t>Точка подключения: г. Хабаровск НПК "Катрен"</t>
  </si>
  <si>
    <t>Точка подключения: Газовая котельная ГНС г. Хабаровск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</si>
  <si>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</si>
  <si>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</si>
  <si>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</si>
  <si>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г. Хабаровск, ул. Быстринская д.19/1</t>
  </si>
  <si>
    <t>г. Хабаровск, ул. Быстринская д.19</t>
  </si>
  <si>
    <t>г. Хабаровск, ул. Александровская д. 49</t>
  </si>
  <si>
    <t>Точка подключения: г. Хабаровск, Воронежское шоссе д. 5, Крышная газовая  котельная</t>
  </si>
  <si>
    <t>Точка подключения: Скифагро-ДВ</t>
  </si>
  <si>
    <t>Точка подключения: Хабаровский край, г. Комсомольск-на-Амуре, ул. Гамарника</t>
  </si>
  <si>
    <t>г. Хабаровск, ул. Металистов 1а</t>
  </si>
  <si>
    <t>ГРС Углегорск</t>
  </si>
  <si>
    <t>Аполлон ООО (котельная ГП 201)</t>
  </si>
  <si>
    <t>ООО "Аполлон"</t>
  </si>
  <si>
    <t>МАЗДА СОЛЛЕРС Мануфэкчуринг Рус ООО (ГРС-1 г. Владивосток) г. Владивосток, ул.Дальзаводская, 6 а</t>
  </si>
  <si>
    <t>Армсахстрой ООО (Авторемонтная база) (ГРС Дальнее г. Южно-Сахалинск)</t>
  </si>
  <si>
    <t>Арутюнян С.А. (Магазин) (ГРС Дальнее г. Южно-Сахалинск)</t>
  </si>
  <si>
    <t>ЖСК Луговое (ул. имени В. Гайдука 22) (ГРС Дальнее г. Южно-Сахалинск)</t>
  </si>
  <si>
    <t>Бизнес-Промоушн ООО (Здание вспомогательных служб)</t>
  </si>
  <si>
    <t>Валов В.В. (Магазин) (ГРС Тымовское)</t>
  </si>
  <si>
    <t>Лиходиенко Д.П. (Производственная база) (ГРС Дальнее г. Южно-Сахалинск)</t>
  </si>
  <si>
    <t>СахОпт ООО (Интерра) (ГРС Ноглики)</t>
  </si>
  <si>
    <t>Рубикон Плюс ООО (Автоцентр) (ГРС Дальнее г. Южно-Сахалинск)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</si>
  <si>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</si>
  <si>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"Мебель КНАМ"</t>
  </si>
  <si>
    <t>Индивидуальный Предприниматель Некрасов Игорь Николаевич</t>
  </si>
  <si>
    <t>КГБУЗ Стоматологическая поликлиника №1</t>
  </si>
  <si>
    <t>ООО "Нангмар"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</si>
  <si>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</si>
  <si>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г. Комсомольск-на-Амуре, Волочаевское шоссе, 1-А</t>
  </si>
  <si>
    <t>г. Комсомольск-на-Амуре  ул. Сусанина д.69</t>
  </si>
  <si>
    <t>г. Комсомольск-на-Амуре, ул. Гамарника 22 (магазин «Белая Русь»)</t>
  </si>
  <si>
    <t>г.Комсомольск-на-Амуре, ул Шиханова, д. 8</t>
  </si>
  <si>
    <t>680502, Хабаровский район, с. Казакевичево, ул. школьная, д. 20</t>
  </si>
  <si>
    <t>ГРС Николаевск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</si>
  <si>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2022 года
</t>
  </si>
  <si>
    <t>ООО  Востокбилдинг</t>
  </si>
  <si>
    <t>ООО "Хорский Теплоэнергетик" с. Отрадное</t>
  </si>
  <si>
    <t>ООО "Хорский Теплоэнергетик" с. Садовое</t>
  </si>
  <si>
    <t>ООО "МастерГрад"</t>
  </si>
  <si>
    <t>Амурская ТЭЦ</t>
  </si>
  <si>
    <t>ОАО "Де-Кастринская ТЭЦ"</t>
  </si>
  <si>
    <t>Николаевская ТЭЦ</t>
  </si>
  <si>
    <t>Общество ограниченной ответственности ВладИнвест"</t>
  </si>
  <si>
    <t>Агаронян Каро Робертович</t>
  </si>
  <si>
    <t>Индивидуальный предприниматель Гусейнов Рафаэль Адамович</t>
  </si>
  <si>
    <t>Индивидуальный предприниматель Антипова Мария Валентиновна</t>
  </si>
  <si>
    <t>Индивидуальный предприниматель Боровский Сергей Владимирович</t>
  </si>
  <si>
    <t>Индивидуальный предприниматель Герасимова Светлана Николаевна</t>
  </si>
  <si>
    <t>Индивидуальный предприниматель Кочетов Александр Инокентьевич</t>
  </si>
  <si>
    <t>Маля Алексей Леонидович</t>
  </si>
  <si>
    <t>Индивидуальный предприниматель Шумейко Дарья Дмитриевна</t>
  </si>
  <si>
    <t>Общество ограниченной ответственности "Экспресс"</t>
  </si>
  <si>
    <t>Общество ограниченной ответственности "Эстетика"</t>
  </si>
  <si>
    <t>Общество ограниченной ответственности «Николь»</t>
  </si>
  <si>
    <t>Общество с ограниченной ответственностью "Эла"</t>
  </si>
  <si>
    <t>Физическое лицо Летучий Михаил Геннадьевич</t>
  </si>
  <si>
    <t>Физическое лицо Мытник Иван Владимирович</t>
  </si>
  <si>
    <t>ИП Даниелян Альберт Андраникович</t>
  </si>
  <si>
    <t>Индивидуальный предприниматель
Эльнур Шахлар Оглы Асгерханов</t>
  </si>
  <si>
    <t>Индивидуальный предприниматель
Садовская Любовь Михайловна</t>
  </si>
  <si>
    <t>СП "Хабаровская ТЭЦ-1" г.Хабаровск, ул. Узловая, 15а</t>
  </si>
  <si>
    <t>Население ХБР1</t>
  </si>
  <si>
    <t>СП "Хабаровская ТЭЦ-2" г.Хабаровск, пер. Сормовский, 1</t>
  </si>
  <si>
    <t>СП "Хабаровская ТЭЦ-3" г.Хабаровск, Федоровское шоссе,10</t>
  </si>
  <si>
    <t>Население ХБР3</t>
  </si>
  <si>
    <t>Котельная "Некрасовская" Хабаровский район, с.Некрасовка</t>
  </si>
  <si>
    <t>Точка подключения ФОК</t>
  </si>
  <si>
    <t>Население ХОР</t>
  </si>
  <si>
    <t>Население КМС-1</t>
  </si>
  <si>
    <t>СП "Амурская ТЭЦ-1" г.Амурск, Западное шоссе, 10</t>
  </si>
  <si>
    <t>Точка подключения Де-Кастри "ТЭЦ" (Ульчский р-н, п. Де-Кастри, Советская, 3Б)</t>
  </si>
  <si>
    <t>Население ГРС Де-Кастри</t>
  </si>
  <si>
    <t>СП "Николаевская ТЭЦ" г.Николаевск-на-Амуре, ул. Невельского, 24а</t>
  </si>
  <si>
    <t>г. Комсомольск-на-Амуре  ул. Орехова,57 (магазин строительных материалов)</t>
  </si>
  <si>
    <t>г. Комсомольск-на-Амуре  ул. Павловского, д. 2/2</t>
  </si>
  <si>
    <t>г.Комсомольск-на-Амуре, ул. Ленина 49, ресторан "Графъ"</t>
  </si>
  <si>
    <t>г.Комсомольск-на-Амуре, ул.Партизанская, д. 13, офис</t>
  </si>
  <si>
    <t>г.Комсомольск-на-Амуре, ул.Вокзальная 10, склад 15</t>
  </si>
  <si>
    <t>г. Комсомольск-на-Амуре, пр. Интернациональный 15, магазин 44</t>
  </si>
  <si>
    <t>г.Комсомольск-на-Амуре; пр.Копылова, 41 (кафе Троя)</t>
  </si>
  <si>
    <t>г. Комсомольск-на-Амуре, ул. Павловского, 16/а</t>
  </si>
  <si>
    <t>г. Комсомольск-на-Амуре, ул. Лазо 23, лит А</t>
  </si>
  <si>
    <t>г. Комсомольск-на-Амуре, пр.Первостроителей 18</t>
  </si>
  <si>
    <t>п. Ягодный, ул. Железнодорожная, 17</t>
  </si>
  <si>
    <t>г. Комсомольск-на-Амуре, ул. Чапаева, д. 14</t>
  </si>
  <si>
    <t>г. Комсомольск-на-Амуре,  Аллея Труда 25 (Стоматология)</t>
  </si>
  <si>
    <t>г. Комсомольск-на-Амуре, пр. Октябрьский, 44</t>
  </si>
  <si>
    <t>г. Комсомольск-на-Амуре  ул. Вокзальная, 10 литера И №3</t>
  </si>
  <si>
    <t>г. Комсомольск-на-Амуре, 
ул. Гаражная в 50-ти метрах от пересечения с Комшоссе</t>
  </si>
  <si>
    <t>г. Комсомольск-на-Амуре, Димитрова 11 (кафе)</t>
  </si>
  <si>
    <t>Хабаровский край, Ульчский район, п. Де-Кастри, ул.Горная 6-А</t>
  </si>
  <si>
    <t>Хабаровский край, Ульчский район, п. Де-Кастри, ул. Советская, д. 1</t>
  </si>
  <si>
    <t>Хор, Ленина, 1</t>
  </si>
  <si>
    <t>п. Хор, ул. Заводская 17</t>
  </si>
  <si>
    <t>Точка подключения: п. Хор, ул. Железнодорожная 71-А (Гараж)</t>
  </si>
  <si>
    <t>Точка подключения: п. Хор, пер. Пожарный, д. 3а (Кафе Переясловка)</t>
  </si>
  <si>
    <t>Точка подключения: р-н. им. Лазо, 
рп. Переяславка, ул. Ленина, 13Г</t>
  </si>
  <si>
    <t>Хабаровский край, район им. Лазо, п. Хор ул. Индустриальная 21 А</t>
  </si>
  <si>
    <t xml:space="preserve">АО "ДГК" </t>
  </si>
  <si>
    <t>Де-Кастри</t>
  </si>
  <si>
    <t>3 гр. (ран.)</t>
  </si>
  <si>
    <t>ГРС Вяземский</t>
  </si>
  <si>
    <t>ГРС-1 г. Комсомольск-на-Амуре</t>
  </si>
  <si>
    <t>ГРС-1 с. Ильинка (г. Хабаровск)</t>
  </si>
  <si>
    <t>ГРС-3 п. Березовка (г. Хабаровск)</t>
  </si>
  <si>
    <t>ГРС-5 с. Некрасовка</t>
  </si>
  <si>
    <t>ГРС 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</si>
</sst>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9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0" xfId="0" applyFont="1" applyFill="1" applyAlignment="1">
      <alignment vertical="center"/>
    </xf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25" fillId="21" borderId="0" xfId="0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7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21" borderId="4" xfId="46" applyFont="1" applyFill="1" applyBorder="1" applyAlignment="1">
      <alignment horizontal="center" vertical="center" wrapText="1"/>
    </xf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0" borderId="7" xfId="0" applyFont="1" applyFill="1" applyBorder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zoomScale="85" zoomScaleNormal="100" zoomScaleSheetLayoutView="85" workbookViewId="0">
      <pane ySplit="12" topLeftCell="A13" activePane="bottomLeft" state="frozen"/>
      <selection pane="bottomLeft" activeCell="E10" sqref="E9:F1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3" t="s">
        <v>7</v>
      </c>
      <c r="G1" s="54"/>
    </row>
    <row r="2" spans="1:7" ht="15" customHeight="1" x14ac:dyDescent="0.25">
      <c r="C2" s="55" t="s">
        <v>884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C8" s="12"/>
      <c r="D8" s="12"/>
      <c r="E8" s="12"/>
    </row>
    <row r="9" spans="1:7" x14ac:dyDescent="0.25">
      <c r="A9" s="14">
        <v>44621</v>
      </c>
      <c r="C9" s="12"/>
      <c r="D9" s="12"/>
      <c r="E9" s="12"/>
      <c r="F9" s="12"/>
      <c r="G9" s="47"/>
    </row>
    <row r="10" spans="1:7" x14ac:dyDescent="0.25">
      <c r="C10" s="13"/>
      <c r="D10" s="13"/>
      <c r="E10" s="16"/>
      <c r="F10" s="16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8" t="s">
        <v>8</v>
      </c>
      <c r="B13" s="38" t="s">
        <v>26</v>
      </c>
      <c r="C13" s="39" t="s">
        <v>26</v>
      </c>
      <c r="D13" s="39" t="s">
        <v>17</v>
      </c>
      <c r="E13" s="40">
        <v>92.596999999999994</v>
      </c>
      <c r="F13" s="40">
        <v>89.273468000000008</v>
      </c>
      <c r="G13" s="40">
        <f>E13-F13</f>
        <v>3.3235319999999859</v>
      </c>
    </row>
    <row r="14" spans="1:7" ht="33.75" x14ac:dyDescent="0.25">
      <c r="A14" s="28" t="s">
        <v>8</v>
      </c>
      <c r="B14" s="38" t="s">
        <v>27</v>
      </c>
      <c r="C14" s="39" t="s">
        <v>27</v>
      </c>
      <c r="D14" s="39" t="s">
        <v>18</v>
      </c>
      <c r="E14" s="40">
        <v>11.5</v>
      </c>
      <c r="F14" s="40">
        <v>9.2796259999999986</v>
      </c>
      <c r="G14" s="40">
        <f t="shared" ref="G14:G41" si="0">E14-F14</f>
        <v>2.2203740000000014</v>
      </c>
    </row>
    <row r="15" spans="1:7" ht="33.75" x14ac:dyDescent="0.25">
      <c r="A15" s="28" t="s">
        <v>8</v>
      </c>
      <c r="B15" s="38" t="s">
        <v>28</v>
      </c>
      <c r="C15" s="39" t="s">
        <v>28</v>
      </c>
      <c r="D15" s="39" t="s">
        <v>19</v>
      </c>
      <c r="E15" s="40">
        <v>15.8</v>
      </c>
      <c r="F15" s="40">
        <v>13.930634999999997</v>
      </c>
      <c r="G15" s="40">
        <f t="shared" si="0"/>
        <v>1.8693650000000037</v>
      </c>
    </row>
    <row r="16" spans="1:7" ht="33.75" x14ac:dyDescent="0.25">
      <c r="A16" s="28" t="s">
        <v>8</v>
      </c>
      <c r="B16" s="38" t="s">
        <v>29</v>
      </c>
      <c r="C16" s="39" t="s">
        <v>29</v>
      </c>
      <c r="D16" s="39" t="s">
        <v>19</v>
      </c>
      <c r="E16" s="40">
        <v>28.736999999999998</v>
      </c>
      <c r="F16" s="40">
        <v>26.906826000000002</v>
      </c>
      <c r="G16" s="40">
        <f t="shared" si="0"/>
        <v>1.830173999999996</v>
      </c>
    </row>
    <row r="17" spans="1:7" ht="22.5" x14ac:dyDescent="0.25">
      <c r="A17" s="28" t="s">
        <v>8</v>
      </c>
      <c r="B17" s="38" t="s">
        <v>863</v>
      </c>
      <c r="C17" s="39" t="s">
        <v>863</v>
      </c>
      <c r="D17" s="39" t="s">
        <v>20</v>
      </c>
      <c r="E17" s="40">
        <v>0.25</v>
      </c>
      <c r="F17" s="40">
        <v>0.13553800000000002</v>
      </c>
      <c r="G17" s="40">
        <f t="shared" si="0"/>
        <v>0.11446199999999998</v>
      </c>
    </row>
    <row r="18" spans="1:7" ht="33.75" x14ac:dyDescent="0.25">
      <c r="A18" s="28" t="s">
        <v>8</v>
      </c>
      <c r="B18" s="38" t="s">
        <v>32</v>
      </c>
      <c r="C18" s="39" t="s">
        <v>32</v>
      </c>
      <c r="D18" s="39" t="s">
        <v>20</v>
      </c>
      <c r="E18" s="40">
        <v>0.28000000000000003</v>
      </c>
      <c r="F18" s="40">
        <v>9.3200000000000005E-2</v>
      </c>
      <c r="G18" s="40">
        <f t="shared" si="0"/>
        <v>0.18680000000000002</v>
      </c>
    </row>
    <row r="19" spans="1:7" ht="22.5" x14ac:dyDescent="0.25">
      <c r="A19" s="28" t="s">
        <v>8</v>
      </c>
      <c r="B19" s="38" t="s">
        <v>685</v>
      </c>
      <c r="C19" s="39" t="s">
        <v>685</v>
      </c>
      <c r="D19" s="39" t="s">
        <v>25</v>
      </c>
      <c r="E19" s="40">
        <v>0</v>
      </c>
      <c r="F19" s="40">
        <v>0</v>
      </c>
      <c r="G19" s="40">
        <f t="shared" si="0"/>
        <v>0</v>
      </c>
    </row>
    <row r="20" spans="1:7" ht="22.5" x14ac:dyDescent="0.25">
      <c r="A20" s="28" t="s">
        <v>8</v>
      </c>
      <c r="B20" s="38" t="s">
        <v>31</v>
      </c>
      <c r="C20" s="39" t="s">
        <v>31</v>
      </c>
      <c r="D20" s="39" t="s">
        <v>18</v>
      </c>
      <c r="E20" s="40">
        <v>5.9</v>
      </c>
      <c r="F20" s="40">
        <v>2.0395330000000005</v>
      </c>
      <c r="G20" s="40">
        <f t="shared" si="0"/>
        <v>3.8604669999999999</v>
      </c>
    </row>
    <row r="21" spans="1:7" ht="22.5" x14ac:dyDescent="0.25">
      <c r="A21" s="28" t="s">
        <v>8</v>
      </c>
      <c r="B21" s="38" t="s">
        <v>30</v>
      </c>
      <c r="C21" s="39" t="s">
        <v>30</v>
      </c>
      <c r="D21" s="39" t="s">
        <v>20</v>
      </c>
      <c r="E21" s="40">
        <v>0.38</v>
      </c>
      <c r="F21" s="40">
        <v>0.24535700000000002</v>
      </c>
      <c r="G21" s="40">
        <f t="shared" si="0"/>
        <v>0.13464299999999998</v>
      </c>
    </row>
    <row r="22" spans="1:7" ht="22.5" x14ac:dyDescent="0.25">
      <c r="A22" s="28" t="s">
        <v>15</v>
      </c>
      <c r="B22" s="38" t="s">
        <v>380</v>
      </c>
      <c r="C22" s="39" t="s">
        <v>380</v>
      </c>
      <c r="D22" s="39" t="s">
        <v>20</v>
      </c>
      <c r="E22" s="40">
        <v>0.41099999999999998</v>
      </c>
      <c r="F22" s="40">
        <v>0</v>
      </c>
      <c r="G22" s="40">
        <f t="shared" si="0"/>
        <v>0.41099999999999998</v>
      </c>
    </row>
    <row r="23" spans="1:7" ht="22.5" x14ac:dyDescent="0.25">
      <c r="A23" s="28" t="s">
        <v>15</v>
      </c>
      <c r="B23" s="38" t="s">
        <v>383</v>
      </c>
      <c r="C23" s="39" t="s">
        <v>383</v>
      </c>
      <c r="D23" s="39" t="s">
        <v>22</v>
      </c>
      <c r="E23" s="40">
        <v>0.04</v>
      </c>
      <c r="F23" s="40">
        <v>0</v>
      </c>
      <c r="G23" s="40">
        <f t="shared" si="0"/>
        <v>0.04</v>
      </c>
    </row>
    <row r="24" spans="1:7" ht="22.5" x14ac:dyDescent="0.25">
      <c r="A24" s="28" t="s">
        <v>15</v>
      </c>
      <c r="B24" s="38" t="s">
        <v>384</v>
      </c>
      <c r="C24" s="39" t="s">
        <v>384</v>
      </c>
      <c r="D24" s="39" t="s">
        <v>18</v>
      </c>
      <c r="E24" s="40">
        <v>1.3</v>
      </c>
      <c r="F24" s="40">
        <v>0</v>
      </c>
      <c r="G24" s="40">
        <f t="shared" si="0"/>
        <v>1.3</v>
      </c>
    </row>
    <row r="25" spans="1:7" ht="22.5" x14ac:dyDescent="0.25">
      <c r="A25" s="28" t="s">
        <v>15</v>
      </c>
      <c r="B25" s="38" t="s">
        <v>386</v>
      </c>
      <c r="C25" s="39" t="s">
        <v>386</v>
      </c>
      <c r="D25" s="39" t="s">
        <v>20</v>
      </c>
      <c r="E25" s="40">
        <v>1.22</v>
      </c>
      <c r="F25" s="40">
        <v>0</v>
      </c>
      <c r="G25" s="40">
        <f t="shared" si="0"/>
        <v>1.22</v>
      </c>
    </row>
    <row r="26" spans="1:7" ht="22.5" x14ac:dyDescent="0.25">
      <c r="A26" s="28" t="s">
        <v>15</v>
      </c>
      <c r="B26" s="38" t="s">
        <v>385</v>
      </c>
      <c r="C26" s="39" t="s">
        <v>385</v>
      </c>
      <c r="D26" s="39" t="s">
        <v>20</v>
      </c>
      <c r="E26" s="40">
        <v>0.505</v>
      </c>
      <c r="F26" s="40">
        <v>0</v>
      </c>
      <c r="G26" s="40">
        <f t="shared" si="0"/>
        <v>0.505</v>
      </c>
    </row>
    <row r="27" spans="1:7" ht="22.5" x14ac:dyDescent="0.25">
      <c r="A27" s="28" t="s">
        <v>15</v>
      </c>
      <c r="B27" s="38" t="s">
        <v>381</v>
      </c>
      <c r="C27" s="39" t="s">
        <v>381</v>
      </c>
      <c r="D27" s="39" t="s">
        <v>22</v>
      </c>
      <c r="E27" s="40">
        <v>2.8000000000000001E-2</v>
      </c>
      <c r="F27" s="40">
        <v>0</v>
      </c>
      <c r="G27" s="40">
        <f t="shared" si="0"/>
        <v>2.8000000000000001E-2</v>
      </c>
    </row>
    <row r="28" spans="1:7" ht="22.5" x14ac:dyDescent="0.25">
      <c r="A28" s="28" t="s">
        <v>15</v>
      </c>
      <c r="B28" s="38" t="s">
        <v>382</v>
      </c>
      <c r="C28" s="39" t="s">
        <v>382</v>
      </c>
      <c r="D28" s="39" t="s">
        <v>22</v>
      </c>
      <c r="E28" s="40">
        <v>0.03</v>
      </c>
      <c r="F28" s="40">
        <v>0</v>
      </c>
      <c r="G28" s="40">
        <f t="shared" si="0"/>
        <v>0.03</v>
      </c>
    </row>
    <row r="29" spans="1:7" ht="22.5" x14ac:dyDescent="0.25">
      <c r="A29" s="28" t="s">
        <v>12</v>
      </c>
      <c r="B29" s="38" t="s">
        <v>33</v>
      </c>
      <c r="C29" s="39" t="s">
        <v>33</v>
      </c>
      <c r="D29" s="39" t="s">
        <v>20</v>
      </c>
      <c r="E29" s="40">
        <v>1.19</v>
      </c>
      <c r="F29" s="40">
        <v>0.17213300000000001</v>
      </c>
      <c r="G29" s="40">
        <f t="shared" si="0"/>
        <v>1.0178669999999999</v>
      </c>
    </row>
    <row r="30" spans="1:7" ht="33.75" x14ac:dyDescent="0.25">
      <c r="A30" s="28" t="s">
        <v>15</v>
      </c>
      <c r="B30" s="38" t="s">
        <v>234</v>
      </c>
      <c r="C30" s="39" t="s">
        <v>234</v>
      </c>
      <c r="D30" s="39" t="s">
        <v>25</v>
      </c>
      <c r="E30" s="40">
        <v>1.1000000000000001E-3</v>
      </c>
      <c r="F30" s="40">
        <v>3.3400000000000015E-4</v>
      </c>
      <c r="G30" s="40">
        <f t="shared" si="0"/>
        <v>7.6599999999999997E-4</v>
      </c>
    </row>
    <row r="31" spans="1:7" ht="22.5" x14ac:dyDescent="0.25">
      <c r="A31" s="28" t="s">
        <v>16</v>
      </c>
      <c r="B31" s="38" t="s">
        <v>34</v>
      </c>
      <c r="C31" s="39" t="s">
        <v>34</v>
      </c>
      <c r="D31" s="39" t="s">
        <v>19</v>
      </c>
      <c r="E31" s="40">
        <v>23.972099999999998</v>
      </c>
      <c r="F31" s="40">
        <v>19.084237000000002</v>
      </c>
      <c r="G31" s="40">
        <f t="shared" si="0"/>
        <v>4.8878629999999958</v>
      </c>
    </row>
    <row r="32" spans="1:7" ht="33.75" x14ac:dyDescent="0.25">
      <c r="A32" s="28" t="s">
        <v>8</v>
      </c>
      <c r="B32" s="38" t="s">
        <v>35</v>
      </c>
      <c r="C32" s="39" t="s">
        <v>35</v>
      </c>
      <c r="D32" s="39" t="s">
        <v>20</v>
      </c>
      <c r="E32" s="40">
        <v>0.35</v>
      </c>
      <c r="F32" s="40">
        <v>0.26955900000000005</v>
      </c>
      <c r="G32" s="40">
        <f t="shared" si="0"/>
        <v>8.0440999999999929E-2</v>
      </c>
    </row>
    <row r="33" spans="1:7" ht="22.5" x14ac:dyDescent="0.25">
      <c r="A33" s="28" t="s">
        <v>15</v>
      </c>
      <c r="B33" s="38" t="s">
        <v>387</v>
      </c>
      <c r="C33" s="39" t="s">
        <v>387</v>
      </c>
      <c r="D33" s="39" t="s">
        <v>18</v>
      </c>
      <c r="E33" s="40">
        <v>1.7</v>
      </c>
      <c r="F33" s="40">
        <v>0</v>
      </c>
      <c r="G33" s="40">
        <f t="shared" si="0"/>
        <v>1.7</v>
      </c>
    </row>
    <row r="34" spans="1:7" ht="22.5" x14ac:dyDescent="0.25">
      <c r="A34" s="28" t="s">
        <v>15</v>
      </c>
      <c r="B34" s="38" t="s">
        <v>36</v>
      </c>
      <c r="C34" s="39" t="s">
        <v>36</v>
      </c>
      <c r="D34" s="39" t="s">
        <v>18</v>
      </c>
      <c r="E34" s="40">
        <v>0.42899999999999999</v>
      </c>
      <c r="F34" s="40">
        <v>0.12493000000000001</v>
      </c>
      <c r="G34" s="40">
        <f t="shared" si="0"/>
        <v>0.30406999999999995</v>
      </c>
    </row>
    <row r="35" spans="1:7" ht="45" x14ac:dyDescent="0.25">
      <c r="A35" s="28" t="s">
        <v>379</v>
      </c>
      <c r="B35" s="38" t="s">
        <v>388</v>
      </c>
      <c r="C35" s="39" t="s">
        <v>388</v>
      </c>
      <c r="D35" s="39" t="s">
        <v>20</v>
      </c>
      <c r="E35" s="40">
        <v>0.40600000000000003</v>
      </c>
      <c r="F35" s="40">
        <v>0</v>
      </c>
      <c r="G35" s="40">
        <f t="shared" si="0"/>
        <v>0.40600000000000003</v>
      </c>
    </row>
    <row r="36" spans="1:7" ht="33.75" x14ac:dyDescent="0.25">
      <c r="A36" s="28" t="s">
        <v>12</v>
      </c>
      <c r="B36" s="38" t="s">
        <v>686</v>
      </c>
      <c r="C36" s="39" t="s">
        <v>686</v>
      </c>
      <c r="D36" s="39" t="s">
        <v>18</v>
      </c>
      <c r="E36" s="40">
        <v>1.633</v>
      </c>
      <c r="F36" s="40">
        <v>0</v>
      </c>
      <c r="G36" s="40">
        <f t="shared" si="0"/>
        <v>1.633</v>
      </c>
    </row>
    <row r="37" spans="1:7" ht="22.5" x14ac:dyDescent="0.25">
      <c r="A37" s="28" t="s">
        <v>15</v>
      </c>
      <c r="B37" s="38" t="s">
        <v>412</v>
      </c>
      <c r="C37" s="39" t="s">
        <v>412</v>
      </c>
      <c r="D37" s="39" t="s">
        <v>22</v>
      </c>
      <c r="E37" s="40">
        <v>7.4999999999999997E-2</v>
      </c>
      <c r="F37" s="40">
        <v>5.3546000000000003E-2</v>
      </c>
      <c r="G37" s="40">
        <f t="shared" si="0"/>
        <v>2.1453999999999994E-2</v>
      </c>
    </row>
    <row r="38" spans="1:7" x14ac:dyDescent="0.25">
      <c r="A38" s="28" t="s">
        <v>15</v>
      </c>
      <c r="B38" s="38" t="s">
        <v>687</v>
      </c>
      <c r="C38" s="39" t="s">
        <v>687</v>
      </c>
      <c r="D38" s="39" t="s">
        <v>22</v>
      </c>
      <c r="E38" s="40">
        <v>0.02</v>
      </c>
      <c r="F38" s="40">
        <v>1.0801999999999997E-2</v>
      </c>
      <c r="G38" s="40">
        <f t="shared" si="0"/>
        <v>9.198000000000003E-3</v>
      </c>
    </row>
    <row r="39" spans="1:7" ht="22.5" x14ac:dyDescent="0.25">
      <c r="A39" s="28" t="s">
        <v>15</v>
      </c>
      <c r="B39" s="38" t="s">
        <v>688</v>
      </c>
      <c r="C39" s="39" t="s">
        <v>688</v>
      </c>
      <c r="D39" s="39" t="s">
        <v>21</v>
      </c>
      <c r="E39" s="40">
        <v>0.02</v>
      </c>
      <c r="F39" s="40">
        <v>5.4989999999999978E-3</v>
      </c>
      <c r="G39" s="40">
        <f t="shared" si="0"/>
        <v>1.4501000000000003E-2</v>
      </c>
    </row>
    <row r="40" spans="1:7" ht="22.5" x14ac:dyDescent="0.25">
      <c r="A40" s="28" t="s">
        <v>15</v>
      </c>
      <c r="B40" s="38" t="s">
        <v>548</v>
      </c>
      <c r="C40" s="39" t="s">
        <v>548</v>
      </c>
      <c r="D40" s="39" t="s">
        <v>21</v>
      </c>
      <c r="E40" s="40">
        <v>1.4999999999999999E-2</v>
      </c>
      <c r="F40" s="40">
        <v>2.8189999999999995E-3</v>
      </c>
      <c r="G40" s="40">
        <f t="shared" si="0"/>
        <v>1.2181000000000001E-2</v>
      </c>
    </row>
    <row r="41" spans="1:7" ht="22.5" x14ac:dyDescent="0.25">
      <c r="A41" s="28" t="s">
        <v>15</v>
      </c>
      <c r="B41" s="38" t="s">
        <v>549</v>
      </c>
      <c r="C41" s="39" t="s">
        <v>549</v>
      </c>
      <c r="D41" s="39" t="s">
        <v>22</v>
      </c>
      <c r="E41" s="40">
        <v>7.1999999999999995E-2</v>
      </c>
      <c r="F41" s="40">
        <v>1.5269999999999997E-2</v>
      </c>
      <c r="G41" s="40">
        <f t="shared" si="0"/>
        <v>5.6729999999999996E-2</v>
      </c>
    </row>
    <row r="42" spans="1:7" x14ac:dyDescent="0.25">
      <c r="A42" s="28" t="s">
        <v>14</v>
      </c>
      <c r="B42" s="21"/>
      <c r="C42" s="21"/>
      <c r="D42" s="40"/>
      <c r="E42" s="40">
        <f>SUM(E13:E41)</f>
        <v>188.86119999999997</v>
      </c>
      <c r="F42" s="40">
        <f>SUM(F13:F41)</f>
        <v>161.64331200000001</v>
      </c>
      <c r="G42" s="40">
        <f>SUM(G13:G41)</f>
        <v>27.217887999999977</v>
      </c>
    </row>
    <row r="43" spans="1:7" x14ac:dyDescent="0.25">
      <c r="D43" s="20"/>
    </row>
    <row r="44" spans="1:7" x14ac:dyDescent="0.25">
      <c r="F44" s="27"/>
    </row>
    <row r="45" spans="1:7" x14ac:dyDescent="0.25">
      <c r="D45" s="27"/>
      <c r="E45" s="27"/>
    </row>
    <row r="46" spans="1:7" x14ac:dyDescent="0.25">
      <c r="F46" s="32"/>
    </row>
    <row r="47" spans="1:7" x14ac:dyDescent="0.25">
      <c r="E47" s="32"/>
    </row>
  </sheetData>
  <autoFilter ref="A12:H42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2"/>
  <sheetViews>
    <sheetView view="pageBreakPreview" zoomScale="85" zoomScaleNormal="85" zoomScaleSheetLayoutView="85" workbookViewId="0">
      <pane ySplit="12" topLeftCell="A13" activePane="bottomLeft" state="frozen"/>
      <selection pane="bottomLeft" activeCell="E10" sqref="E10:F1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9.140625" style="4"/>
    <col min="9" max="10" width="9.5703125" style="4" bestFit="1" customWidth="1"/>
    <col min="11" max="16384" width="9.140625" style="4"/>
  </cols>
  <sheetData>
    <row r="1" spans="1:7" ht="15" customHeight="1" x14ac:dyDescent="0.25">
      <c r="C1" s="12"/>
      <c r="D1" s="12"/>
      <c r="E1" s="12"/>
      <c r="F1" s="53" t="s">
        <v>7</v>
      </c>
      <c r="G1" s="54"/>
    </row>
    <row r="2" spans="1:7" ht="15" customHeight="1" x14ac:dyDescent="0.25">
      <c r="C2" s="55" t="s">
        <v>884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C8" s="12"/>
      <c r="D8" s="12"/>
      <c r="E8" s="12"/>
    </row>
    <row r="9" spans="1:7" x14ac:dyDescent="0.25">
      <c r="A9" s="14">
        <v>44621</v>
      </c>
      <c r="C9" s="12"/>
      <c r="D9" s="12"/>
      <c r="E9" s="12"/>
      <c r="F9" s="12"/>
      <c r="G9" s="47"/>
    </row>
    <row r="10" spans="1:7" x14ac:dyDescent="0.25">
      <c r="C10" s="13"/>
      <c r="D10" s="13"/>
      <c r="E10" s="13"/>
      <c r="F10" s="13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33.75" x14ac:dyDescent="0.25">
      <c r="A13" s="28" t="s">
        <v>689</v>
      </c>
      <c r="B13" s="29" t="s">
        <v>38</v>
      </c>
      <c r="C13" s="30" t="s">
        <v>38</v>
      </c>
      <c r="D13" s="8" t="s">
        <v>19</v>
      </c>
      <c r="E13" s="31">
        <v>20.163</v>
      </c>
      <c r="F13" s="31">
        <v>21.128377</v>
      </c>
      <c r="G13" s="31">
        <f>E13-F13</f>
        <v>-0.96537700000000015</v>
      </c>
    </row>
    <row r="14" spans="1:7" ht="22.5" x14ac:dyDescent="0.25">
      <c r="A14" s="28" t="s">
        <v>689</v>
      </c>
      <c r="B14" s="29" t="s">
        <v>39</v>
      </c>
      <c r="C14" s="30" t="s">
        <v>39</v>
      </c>
      <c r="D14" s="8" t="s">
        <v>21</v>
      </c>
      <c r="E14" s="31">
        <v>0</v>
      </c>
      <c r="F14" s="31">
        <v>1.4529999999999999E-3</v>
      </c>
      <c r="G14" s="31">
        <f t="shared" ref="G14:G69" si="0">E14-F14</f>
        <v>-1.4529999999999999E-3</v>
      </c>
    </row>
    <row r="15" spans="1:7" ht="45" x14ac:dyDescent="0.25">
      <c r="A15" s="28" t="s">
        <v>690</v>
      </c>
      <c r="B15" s="29" t="s">
        <v>40</v>
      </c>
      <c r="C15" s="30" t="s">
        <v>40</v>
      </c>
      <c r="D15" s="8" t="s">
        <v>18</v>
      </c>
      <c r="E15" s="31">
        <v>1.446</v>
      </c>
      <c r="F15" s="31">
        <v>1.3382479999999999</v>
      </c>
      <c r="G15" s="31">
        <f t="shared" si="0"/>
        <v>0.10775200000000007</v>
      </c>
    </row>
    <row r="16" spans="1:7" ht="22.5" x14ac:dyDescent="0.25">
      <c r="A16" s="28" t="s">
        <v>9</v>
      </c>
      <c r="B16" s="29" t="s">
        <v>389</v>
      </c>
      <c r="C16" s="30" t="s">
        <v>389</v>
      </c>
      <c r="D16" s="8" t="s">
        <v>20</v>
      </c>
      <c r="E16" s="31">
        <v>0.88500000000000001</v>
      </c>
      <c r="F16" s="31">
        <v>0.84729500000000002</v>
      </c>
      <c r="G16" s="31">
        <f t="shared" si="0"/>
        <v>3.7704999999999989E-2</v>
      </c>
    </row>
    <row r="17" spans="1:7" ht="22.5" x14ac:dyDescent="0.25">
      <c r="A17" s="28" t="s">
        <v>9</v>
      </c>
      <c r="B17" s="29" t="s">
        <v>41</v>
      </c>
      <c r="C17" s="30" t="s">
        <v>41</v>
      </c>
      <c r="D17" s="8" t="s">
        <v>20</v>
      </c>
      <c r="E17" s="31">
        <v>0.77500000000000002</v>
      </c>
      <c r="F17" s="31">
        <v>0.71331400000000011</v>
      </c>
      <c r="G17" s="31">
        <f t="shared" si="0"/>
        <v>6.1685999999999908E-2</v>
      </c>
    </row>
    <row r="18" spans="1:7" ht="22.5" x14ac:dyDescent="0.25">
      <c r="A18" s="28" t="s">
        <v>689</v>
      </c>
      <c r="B18" s="29" t="s">
        <v>42</v>
      </c>
      <c r="C18" s="30" t="s">
        <v>42</v>
      </c>
      <c r="D18" s="8" t="s">
        <v>20</v>
      </c>
      <c r="E18" s="31">
        <v>0.36</v>
      </c>
      <c r="F18" s="31">
        <v>0.21193799999999996</v>
      </c>
      <c r="G18" s="31">
        <f t="shared" si="0"/>
        <v>0.14806200000000003</v>
      </c>
    </row>
    <row r="19" spans="1:7" ht="22.5" x14ac:dyDescent="0.25">
      <c r="A19" s="28" t="s">
        <v>37</v>
      </c>
      <c r="B19" s="29" t="s">
        <v>43</v>
      </c>
      <c r="C19" s="30" t="s">
        <v>43</v>
      </c>
      <c r="D19" s="8" t="s">
        <v>25</v>
      </c>
      <c r="E19" s="31">
        <v>3.2200000000000002E-4</v>
      </c>
      <c r="F19" s="31">
        <v>3.0600000000000012E-4</v>
      </c>
      <c r="G19" s="31">
        <f t="shared" si="0"/>
        <v>1.5999999999999901E-5</v>
      </c>
    </row>
    <row r="20" spans="1:7" ht="22.5" x14ac:dyDescent="0.25">
      <c r="A20" s="28" t="s">
        <v>37</v>
      </c>
      <c r="B20" s="29" t="s">
        <v>44</v>
      </c>
      <c r="C20" s="30" t="s">
        <v>44</v>
      </c>
      <c r="D20" s="8" t="s">
        <v>25</v>
      </c>
      <c r="E20" s="31">
        <v>4.7599999999999997E-4</v>
      </c>
      <c r="F20" s="31">
        <v>2.0900000000000007E-4</v>
      </c>
      <c r="G20" s="31">
        <f t="shared" si="0"/>
        <v>2.6699999999999988E-4</v>
      </c>
    </row>
    <row r="21" spans="1:7" ht="22.5" x14ac:dyDescent="0.25">
      <c r="A21" s="28" t="s">
        <v>37</v>
      </c>
      <c r="B21" s="29" t="s">
        <v>45</v>
      </c>
      <c r="C21" s="30" t="s">
        <v>45</v>
      </c>
      <c r="D21" s="8" t="s">
        <v>22</v>
      </c>
      <c r="E21" s="31">
        <v>3.7200000000000004E-2</v>
      </c>
      <c r="F21" s="31">
        <v>4.0854999999999995E-2</v>
      </c>
      <c r="G21" s="31">
        <f t="shared" si="0"/>
        <v>-3.6549999999999916E-3</v>
      </c>
    </row>
    <row r="22" spans="1:7" ht="22.5" x14ac:dyDescent="0.25">
      <c r="A22" s="28" t="s">
        <v>690</v>
      </c>
      <c r="B22" s="29" t="s">
        <v>46</v>
      </c>
      <c r="C22" s="30" t="s">
        <v>46</v>
      </c>
      <c r="D22" s="8" t="s">
        <v>22</v>
      </c>
      <c r="E22" s="31">
        <v>4.5999999999999999E-2</v>
      </c>
      <c r="F22" s="31">
        <v>2.9067000000000003E-2</v>
      </c>
      <c r="G22" s="31">
        <f t="shared" si="0"/>
        <v>1.6932999999999997E-2</v>
      </c>
    </row>
    <row r="23" spans="1:7" ht="22.5" x14ac:dyDescent="0.25">
      <c r="A23" s="28" t="s">
        <v>690</v>
      </c>
      <c r="B23" s="29" t="s">
        <v>47</v>
      </c>
      <c r="C23" s="30" t="s">
        <v>47</v>
      </c>
      <c r="D23" s="8" t="s">
        <v>22</v>
      </c>
      <c r="E23" s="31">
        <v>4.9000000000000002E-2</v>
      </c>
      <c r="F23" s="31">
        <v>4.5234999999999984E-2</v>
      </c>
      <c r="G23" s="31">
        <f t="shared" si="0"/>
        <v>3.7650000000000183E-3</v>
      </c>
    </row>
    <row r="24" spans="1:7" ht="22.5" x14ac:dyDescent="0.25">
      <c r="A24" s="28" t="s">
        <v>690</v>
      </c>
      <c r="B24" s="29" t="s">
        <v>390</v>
      </c>
      <c r="C24" s="30" t="s">
        <v>390</v>
      </c>
      <c r="D24" s="8" t="s">
        <v>22</v>
      </c>
      <c r="E24" s="31">
        <v>4.4999999999999998E-2</v>
      </c>
      <c r="F24" s="31">
        <v>2.7114000000000006E-2</v>
      </c>
      <c r="G24" s="31">
        <f t="shared" si="0"/>
        <v>1.7885999999999992E-2</v>
      </c>
    </row>
    <row r="25" spans="1:7" x14ac:dyDescent="0.25">
      <c r="A25" s="28" t="s">
        <v>9</v>
      </c>
      <c r="B25" s="29" t="s">
        <v>391</v>
      </c>
      <c r="C25" s="30" t="s">
        <v>391</v>
      </c>
      <c r="D25" s="8" t="s">
        <v>21</v>
      </c>
      <c r="E25" s="31">
        <v>1.2500000000000001E-2</v>
      </c>
      <c r="F25" s="31">
        <v>4.9529999999999982E-3</v>
      </c>
      <c r="G25" s="31">
        <f t="shared" si="0"/>
        <v>7.5470000000000025E-3</v>
      </c>
    </row>
    <row r="26" spans="1:7" ht="22.5" x14ac:dyDescent="0.25">
      <c r="A26" s="28" t="s">
        <v>37</v>
      </c>
      <c r="B26" s="29" t="s">
        <v>48</v>
      </c>
      <c r="C26" s="30" t="s">
        <v>48</v>
      </c>
      <c r="D26" s="8" t="s">
        <v>21</v>
      </c>
      <c r="E26" s="31">
        <v>1.1000000000000001E-3</v>
      </c>
      <c r="F26" s="31">
        <v>1.1090000000000002E-3</v>
      </c>
      <c r="G26" s="31">
        <f t="shared" si="0"/>
        <v>-9.0000000000001103E-6</v>
      </c>
    </row>
    <row r="27" spans="1:7" ht="22.5" x14ac:dyDescent="0.25">
      <c r="A27" s="28" t="s">
        <v>37</v>
      </c>
      <c r="B27" s="29" t="s">
        <v>392</v>
      </c>
      <c r="C27" s="30" t="s">
        <v>392</v>
      </c>
      <c r="D27" s="8" t="s">
        <v>25</v>
      </c>
      <c r="E27" s="31">
        <v>8.9999999999999998E-4</v>
      </c>
      <c r="F27" s="31">
        <v>8.61E-4</v>
      </c>
      <c r="G27" s="31">
        <f t="shared" si="0"/>
        <v>3.8999999999999972E-5</v>
      </c>
    </row>
    <row r="28" spans="1:7" ht="22.5" x14ac:dyDescent="0.25">
      <c r="A28" s="28" t="s">
        <v>37</v>
      </c>
      <c r="B28" s="29" t="s">
        <v>393</v>
      </c>
      <c r="C28" s="30" t="s">
        <v>393</v>
      </c>
      <c r="D28" s="8" t="s">
        <v>21</v>
      </c>
      <c r="E28" s="31">
        <v>1.5E-3</v>
      </c>
      <c r="F28" s="31">
        <v>0</v>
      </c>
      <c r="G28" s="31">
        <f t="shared" si="0"/>
        <v>1.5E-3</v>
      </c>
    </row>
    <row r="29" spans="1:7" x14ac:dyDescent="0.25">
      <c r="A29" s="28" t="s">
        <v>690</v>
      </c>
      <c r="B29" s="29" t="s">
        <v>49</v>
      </c>
      <c r="C29" s="30" t="s">
        <v>49</v>
      </c>
      <c r="D29" s="8" t="s">
        <v>22</v>
      </c>
      <c r="E29" s="31">
        <v>0</v>
      </c>
      <c r="F29" s="31">
        <v>0</v>
      </c>
      <c r="G29" s="31">
        <f t="shared" si="0"/>
        <v>0</v>
      </c>
    </row>
    <row r="30" spans="1:7" ht="22.5" x14ac:dyDescent="0.25">
      <c r="A30" s="28" t="s">
        <v>37</v>
      </c>
      <c r="B30" s="29" t="s">
        <v>50</v>
      </c>
      <c r="C30" s="30" t="s">
        <v>50</v>
      </c>
      <c r="D30" s="8" t="s">
        <v>25</v>
      </c>
      <c r="E30" s="31">
        <v>1E-3</v>
      </c>
      <c r="F30" s="31">
        <v>1.0670000000000007E-3</v>
      </c>
      <c r="G30" s="31">
        <f t="shared" si="0"/>
        <v>-6.7000000000000653E-5</v>
      </c>
    </row>
    <row r="31" spans="1:7" ht="33.75" x14ac:dyDescent="0.25">
      <c r="A31" s="28" t="s">
        <v>37</v>
      </c>
      <c r="B31" s="29" t="s">
        <v>51</v>
      </c>
      <c r="C31" s="30" t="s">
        <v>51</v>
      </c>
      <c r="D31" s="8" t="s">
        <v>25</v>
      </c>
      <c r="E31" s="31">
        <v>5.0000000000000001E-4</v>
      </c>
      <c r="F31" s="31">
        <v>4.450000000000003E-4</v>
      </c>
      <c r="G31" s="31">
        <f t="shared" si="0"/>
        <v>5.4999999999999711E-5</v>
      </c>
    </row>
    <row r="32" spans="1:7" ht="22.5" x14ac:dyDescent="0.25">
      <c r="A32" s="28" t="s">
        <v>37</v>
      </c>
      <c r="B32" s="29" t="s">
        <v>394</v>
      </c>
      <c r="C32" s="30" t="s">
        <v>394</v>
      </c>
      <c r="D32" s="8" t="s">
        <v>25</v>
      </c>
      <c r="E32" s="31">
        <v>1.1000000000000001E-3</v>
      </c>
      <c r="F32" s="31">
        <v>8.9800000000000004E-4</v>
      </c>
      <c r="G32" s="31">
        <f t="shared" si="0"/>
        <v>2.0200000000000003E-4</v>
      </c>
    </row>
    <row r="33" spans="1:7" ht="22.5" x14ac:dyDescent="0.25">
      <c r="A33" s="28" t="s">
        <v>37</v>
      </c>
      <c r="B33" s="29" t="s">
        <v>52</v>
      </c>
      <c r="C33" s="30" t="s">
        <v>52</v>
      </c>
      <c r="D33" s="8" t="s">
        <v>25</v>
      </c>
      <c r="E33" s="31">
        <v>6.9999999999999999E-4</v>
      </c>
      <c r="F33" s="31">
        <v>5.5600000000000018E-4</v>
      </c>
      <c r="G33" s="31">
        <f t="shared" si="0"/>
        <v>1.4399999999999981E-4</v>
      </c>
    </row>
    <row r="34" spans="1:7" ht="22.5" x14ac:dyDescent="0.25">
      <c r="A34" s="28" t="s">
        <v>37</v>
      </c>
      <c r="B34" s="29" t="s">
        <v>53</v>
      </c>
      <c r="C34" s="30" t="s">
        <v>53</v>
      </c>
      <c r="D34" s="8" t="s">
        <v>20</v>
      </c>
      <c r="E34" s="31">
        <v>0.27416800000000002</v>
      </c>
      <c r="F34" s="31">
        <v>0.26426500000000003</v>
      </c>
      <c r="G34" s="31">
        <f t="shared" si="0"/>
        <v>9.9029999999999951E-3</v>
      </c>
    </row>
    <row r="35" spans="1:7" ht="22.5" x14ac:dyDescent="0.25">
      <c r="A35" s="28" t="s">
        <v>37</v>
      </c>
      <c r="B35" s="29" t="s">
        <v>395</v>
      </c>
      <c r="C35" s="30" t="s">
        <v>395</v>
      </c>
      <c r="D35" s="8" t="s">
        <v>21</v>
      </c>
      <c r="E35" s="31">
        <v>1.6999999999999999E-3</v>
      </c>
      <c r="F35" s="31">
        <v>9.01E-4</v>
      </c>
      <c r="G35" s="31">
        <f t="shared" si="0"/>
        <v>7.9899999999999991E-4</v>
      </c>
    </row>
    <row r="36" spans="1:7" ht="22.5" x14ac:dyDescent="0.25">
      <c r="A36" s="28" t="s">
        <v>37</v>
      </c>
      <c r="B36" s="29" t="s">
        <v>54</v>
      </c>
      <c r="C36" s="30" t="s">
        <v>54</v>
      </c>
      <c r="D36" s="8" t="s">
        <v>21</v>
      </c>
      <c r="E36" s="31">
        <v>5.0000000000000001E-3</v>
      </c>
      <c r="F36" s="31">
        <v>4.5289999999999983E-3</v>
      </c>
      <c r="G36" s="31">
        <f t="shared" si="0"/>
        <v>4.710000000000018E-4</v>
      </c>
    </row>
    <row r="37" spans="1:7" ht="22.5" x14ac:dyDescent="0.25">
      <c r="A37" s="28" t="s">
        <v>37</v>
      </c>
      <c r="B37" s="29" t="s">
        <v>55</v>
      </c>
      <c r="C37" s="30" t="s">
        <v>55</v>
      </c>
      <c r="D37" s="8" t="s">
        <v>22</v>
      </c>
      <c r="E37" s="31">
        <v>6.5000000000000002E-2</v>
      </c>
      <c r="F37" s="31">
        <v>6.2703000000000009E-2</v>
      </c>
      <c r="G37" s="31">
        <f t="shared" si="0"/>
        <v>2.2969999999999935E-3</v>
      </c>
    </row>
    <row r="38" spans="1:7" ht="22.5" x14ac:dyDescent="0.25">
      <c r="A38" s="28" t="s">
        <v>37</v>
      </c>
      <c r="B38" s="29" t="s">
        <v>396</v>
      </c>
      <c r="C38" s="30" t="s">
        <v>396</v>
      </c>
      <c r="D38" s="8" t="s">
        <v>21</v>
      </c>
      <c r="E38" s="31">
        <v>5.2979999999999998E-3</v>
      </c>
      <c r="F38" s="31">
        <v>3.217000000000002E-3</v>
      </c>
      <c r="G38" s="31">
        <f t="shared" si="0"/>
        <v>2.0809999999999978E-3</v>
      </c>
    </row>
    <row r="39" spans="1:7" ht="22.5" x14ac:dyDescent="0.25">
      <c r="A39" s="28" t="s">
        <v>37</v>
      </c>
      <c r="B39" s="29" t="s">
        <v>397</v>
      </c>
      <c r="C39" s="30" t="s">
        <v>397</v>
      </c>
      <c r="D39" s="8" t="s">
        <v>25</v>
      </c>
      <c r="E39" s="31">
        <v>5.9999999999999995E-4</v>
      </c>
      <c r="F39" s="31">
        <v>6.370000000000002E-4</v>
      </c>
      <c r="G39" s="31">
        <f t="shared" si="0"/>
        <v>-3.7000000000000249E-5</v>
      </c>
    </row>
    <row r="40" spans="1:7" ht="22.5" x14ac:dyDescent="0.25">
      <c r="A40" s="28" t="s">
        <v>37</v>
      </c>
      <c r="B40" s="29" t="s">
        <v>398</v>
      </c>
      <c r="C40" s="30" t="s">
        <v>398</v>
      </c>
      <c r="D40" s="8" t="s">
        <v>22</v>
      </c>
      <c r="E40" s="31">
        <v>2.9000000000000001E-2</v>
      </c>
      <c r="F40" s="31">
        <v>2.4695000000000012E-2</v>
      </c>
      <c r="G40" s="31">
        <f t="shared" si="0"/>
        <v>4.3049999999999894E-3</v>
      </c>
    </row>
    <row r="41" spans="1:7" ht="22.5" x14ac:dyDescent="0.25">
      <c r="A41" s="28" t="s">
        <v>37</v>
      </c>
      <c r="B41" s="29" t="s">
        <v>399</v>
      </c>
      <c r="C41" s="30" t="s">
        <v>399</v>
      </c>
      <c r="D41" s="8" t="s">
        <v>21</v>
      </c>
      <c r="E41" s="31">
        <v>4.0000000000000001E-3</v>
      </c>
      <c r="F41" s="31">
        <v>4.6979999999999991E-3</v>
      </c>
      <c r="G41" s="31">
        <f t="shared" si="0"/>
        <v>-6.9799999999999897E-4</v>
      </c>
    </row>
    <row r="42" spans="1:7" ht="22.5" x14ac:dyDescent="0.25">
      <c r="A42" s="28" t="s">
        <v>37</v>
      </c>
      <c r="B42" s="29" t="s">
        <v>400</v>
      </c>
      <c r="C42" s="30" t="s">
        <v>400</v>
      </c>
      <c r="D42" s="8" t="s">
        <v>22</v>
      </c>
      <c r="E42" s="31">
        <v>7.5999999999999998E-2</v>
      </c>
      <c r="F42" s="31">
        <v>6.4644000000000021E-2</v>
      </c>
      <c r="G42" s="31">
        <f t="shared" si="0"/>
        <v>1.1355999999999977E-2</v>
      </c>
    </row>
    <row r="43" spans="1:7" ht="22.5" x14ac:dyDescent="0.25">
      <c r="A43" s="28" t="s">
        <v>37</v>
      </c>
      <c r="B43" s="29" t="s">
        <v>401</v>
      </c>
      <c r="C43" s="30" t="s">
        <v>401</v>
      </c>
      <c r="D43" s="8" t="s">
        <v>22</v>
      </c>
      <c r="E43" s="31">
        <v>2.7E-2</v>
      </c>
      <c r="F43" s="31">
        <v>2.2993000000000017E-2</v>
      </c>
      <c r="G43" s="31">
        <f t="shared" si="0"/>
        <v>4.0069999999999828E-3</v>
      </c>
    </row>
    <row r="44" spans="1:7" ht="22.5" x14ac:dyDescent="0.25">
      <c r="A44" s="28" t="s">
        <v>37</v>
      </c>
      <c r="B44" s="29" t="s">
        <v>402</v>
      </c>
      <c r="C44" s="30" t="s">
        <v>402</v>
      </c>
      <c r="D44" s="8" t="s">
        <v>22</v>
      </c>
      <c r="E44" s="31">
        <v>7.5999999999999998E-2</v>
      </c>
      <c r="F44" s="31">
        <v>5.9642999999999995E-2</v>
      </c>
      <c r="G44" s="31">
        <f t="shared" si="0"/>
        <v>1.6357000000000003E-2</v>
      </c>
    </row>
    <row r="45" spans="1:7" ht="22.5" x14ac:dyDescent="0.25">
      <c r="A45" s="28" t="s">
        <v>37</v>
      </c>
      <c r="B45" s="29" t="s">
        <v>403</v>
      </c>
      <c r="C45" s="30" t="s">
        <v>403</v>
      </c>
      <c r="D45" s="8" t="s">
        <v>22</v>
      </c>
      <c r="E45" s="31">
        <v>1.7999999999999999E-2</v>
      </c>
      <c r="F45" s="31">
        <v>1.4526999999999997E-2</v>
      </c>
      <c r="G45" s="31">
        <f t="shared" si="0"/>
        <v>3.4730000000000021E-3</v>
      </c>
    </row>
    <row r="46" spans="1:7" ht="22.5" x14ac:dyDescent="0.25">
      <c r="A46" s="28" t="s">
        <v>37</v>
      </c>
      <c r="B46" s="29" t="s">
        <v>404</v>
      </c>
      <c r="C46" s="30" t="s">
        <v>404</v>
      </c>
      <c r="D46" s="8" t="s">
        <v>21</v>
      </c>
      <c r="E46" s="31">
        <v>5.0000000000000001E-3</v>
      </c>
      <c r="F46" s="31">
        <v>4.1030000000000025E-3</v>
      </c>
      <c r="G46" s="31">
        <f t="shared" si="0"/>
        <v>8.9699999999999763E-4</v>
      </c>
    </row>
    <row r="47" spans="1:7" ht="22.5" x14ac:dyDescent="0.25">
      <c r="A47" s="28" t="s">
        <v>37</v>
      </c>
      <c r="B47" s="29" t="s">
        <v>405</v>
      </c>
      <c r="C47" s="30" t="s">
        <v>405</v>
      </c>
      <c r="D47" s="8" t="s">
        <v>21</v>
      </c>
      <c r="E47" s="31">
        <v>7.7000000000000002E-3</v>
      </c>
      <c r="F47" s="31">
        <v>8.1020000000000016E-3</v>
      </c>
      <c r="G47" s="31">
        <f t="shared" si="0"/>
        <v>-4.0200000000000131E-4</v>
      </c>
    </row>
    <row r="48" spans="1:7" ht="22.5" x14ac:dyDescent="0.25">
      <c r="A48" s="28" t="s">
        <v>37</v>
      </c>
      <c r="B48" s="29" t="s">
        <v>406</v>
      </c>
      <c r="C48" s="30" t="s">
        <v>406</v>
      </c>
      <c r="D48" s="8" t="s">
        <v>21</v>
      </c>
      <c r="E48" s="31">
        <v>1.6000000000000001E-3</v>
      </c>
      <c r="F48" s="31">
        <v>1.3680000000000005E-3</v>
      </c>
      <c r="G48" s="31">
        <f t="shared" si="0"/>
        <v>2.3199999999999957E-4</v>
      </c>
    </row>
    <row r="49" spans="1:7" ht="22.5" x14ac:dyDescent="0.25">
      <c r="A49" s="28" t="s">
        <v>37</v>
      </c>
      <c r="B49" s="29" t="s">
        <v>407</v>
      </c>
      <c r="C49" s="30" t="s">
        <v>407</v>
      </c>
      <c r="D49" s="8" t="s">
        <v>21</v>
      </c>
      <c r="E49" s="31">
        <v>2.3999999999999998E-3</v>
      </c>
      <c r="F49" s="31">
        <v>2.2719999999999988E-3</v>
      </c>
      <c r="G49" s="31">
        <f t="shared" si="0"/>
        <v>1.2800000000000094E-4</v>
      </c>
    </row>
    <row r="50" spans="1:7" ht="22.5" x14ac:dyDescent="0.25">
      <c r="A50" s="28" t="s">
        <v>37</v>
      </c>
      <c r="B50" s="29" t="s">
        <v>408</v>
      </c>
      <c r="C50" s="30" t="s">
        <v>408</v>
      </c>
      <c r="D50" s="8" t="s">
        <v>25</v>
      </c>
      <c r="E50" s="31">
        <v>5.0000000000000001E-4</v>
      </c>
      <c r="F50" s="31">
        <v>0</v>
      </c>
      <c r="G50" s="31">
        <f t="shared" si="0"/>
        <v>5.0000000000000001E-4</v>
      </c>
    </row>
    <row r="51" spans="1:7" x14ac:dyDescent="0.25">
      <c r="A51" s="28" t="s">
        <v>37</v>
      </c>
      <c r="B51" s="29" t="s">
        <v>647</v>
      </c>
      <c r="C51" s="30" t="s">
        <v>647</v>
      </c>
      <c r="D51" s="8" t="s">
        <v>21</v>
      </c>
      <c r="E51" s="31">
        <v>5.4999999999999997E-3</v>
      </c>
      <c r="F51" s="31">
        <v>5.6120000000000007E-3</v>
      </c>
      <c r="G51" s="31">
        <f t="shared" si="0"/>
        <v>-1.1200000000000099E-4</v>
      </c>
    </row>
    <row r="52" spans="1:7" ht="22.5" x14ac:dyDescent="0.25">
      <c r="A52" s="28" t="s">
        <v>37</v>
      </c>
      <c r="B52" s="29" t="s">
        <v>56</v>
      </c>
      <c r="C52" s="30" t="s">
        <v>56</v>
      </c>
      <c r="D52" s="8" t="s">
        <v>21</v>
      </c>
      <c r="E52" s="31">
        <v>1.5E-3</v>
      </c>
      <c r="F52" s="31">
        <v>8.9099999999999997E-4</v>
      </c>
      <c r="G52" s="31">
        <f t="shared" si="0"/>
        <v>6.0900000000000006E-4</v>
      </c>
    </row>
    <row r="53" spans="1:7" ht="22.5" x14ac:dyDescent="0.25">
      <c r="A53" s="28" t="s">
        <v>37</v>
      </c>
      <c r="B53" s="29" t="s">
        <v>57</v>
      </c>
      <c r="C53" s="30" t="s">
        <v>57</v>
      </c>
      <c r="D53" s="8" t="s">
        <v>21</v>
      </c>
      <c r="E53" s="31">
        <v>1.2999999999999999E-3</v>
      </c>
      <c r="F53" s="31">
        <v>1.6020000000000008E-3</v>
      </c>
      <c r="G53" s="31">
        <f t="shared" si="0"/>
        <v>-3.0200000000000084E-4</v>
      </c>
    </row>
    <row r="54" spans="1:7" ht="22.5" x14ac:dyDescent="0.25">
      <c r="A54" s="28" t="s">
        <v>37</v>
      </c>
      <c r="B54" s="29" t="s">
        <v>58</v>
      </c>
      <c r="C54" s="30" t="s">
        <v>58</v>
      </c>
      <c r="D54" s="8" t="s">
        <v>21</v>
      </c>
      <c r="E54" s="31">
        <v>1.1999999999999999E-3</v>
      </c>
      <c r="F54" s="31">
        <v>1.1999999999999999E-3</v>
      </c>
      <c r="G54" s="31">
        <f t="shared" si="0"/>
        <v>0</v>
      </c>
    </row>
    <row r="55" spans="1:7" ht="22.5" x14ac:dyDescent="0.25">
      <c r="A55" s="28" t="s">
        <v>37</v>
      </c>
      <c r="B55" s="29" t="s">
        <v>59</v>
      </c>
      <c r="C55" s="30" t="s">
        <v>59</v>
      </c>
      <c r="D55" s="8" t="s">
        <v>21</v>
      </c>
      <c r="E55" s="31">
        <v>1.4499999999999999E-3</v>
      </c>
      <c r="F55" s="31">
        <v>8.1699999999999991E-4</v>
      </c>
      <c r="G55" s="31">
        <f t="shared" si="0"/>
        <v>6.3299999999999999E-4</v>
      </c>
    </row>
    <row r="56" spans="1:7" ht="22.5" x14ac:dyDescent="0.25">
      <c r="A56" s="28" t="s">
        <v>37</v>
      </c>
      <c r="B56" s="29" t="s">
        <v>60</v>
      </c>
      <c r="C56" s="30" t="s">
        <v>60</v>
      </c>
      <c r="D56" s="8" t="s">
        <v>25</v>
      </c>
      <c r="E56" s="31">
        <v>8.0000000000000004E-4</v>
      </c>
      <c r="F56" s="31">
        <v>3.4700000000000014E-4</v>
      </c>
      <c r="G56" s="31">
        <f t="shared" si="0"/>
        <v>4.529999999999999E-4</v>
      </c>
    </row>
    <row r="57" spans="1:7" ht="22.5" x14ac:dyDescent="0.25">
      <c r="A57" s="28" t="s">
        <v>37</v>
      </c>
      <c r="B57" s="29" t="s">
        <v>61</v>
      </c>
      <c r="C57" s="30" t="s">
        <v>61</v>
      </c>
      <c r="D57" s="8" t="s">
        <v>25</v>
      </c>
      <c r="E57" s="31">
        <v>9.5E-4</v>
      </c>
      <c r="F57" s="31">
        <v>8.8500000000000004E-4</v>
      </c>
      <c r="G57" s="31">
        <f t="shared" si="0"/>
        <v>6.4999999999999954E-5</v>
      </c>
    </row>
    <row r="58" spans="1:7" ht="33.75" x14ac:dyDescent="0.25">
      <c r="A58" s="28" t="s">
        <v>690</v>
      </c>
      <c r="B58" s="29" t="s">
        <v>62</v>
      </c>
      <c r="C58" s="30" t="s">
        <v>62</v>
      </c>
      <c r="D58" s="8" t="s">
        <v>22</v>
      </c>
      <c r="E58" s="31">
        <v>0.04</v>
      </c>
      <c r="F58" s="31">
        <v>2.6058999999999995E-2</v>
      </c>
      <c r="G58" s="31">
        <f t="shared" si="0"/>
        <v>1.3941000000000005E-2</v>
      </c>
    </row>
    <row r="59" spans="1:7" ht="33.75" x14ac:dyDescent="0.25">
      <c r="A59" s="28" t="s">
        <v>9</v>
      </c>
      <c r="B59" s="29" t="s">
        <v>63</v>
      </c>
      <c r="C59" s="30" t="s">
        <v>63</v>
      </c>
      <c r="D59" s="30" t="s">
        <v>22</v>
      </c>
      <c r="E59" s="31">
        <v>1.9699999999999999E-2</v>
      </c>
      <c r="F59" s="31">
        <v>2.0280000000000006E-2</v>
      </c>
      <c r="G59" s="31">
        <f t="shared" si="0"/>
        <v>-5.8000000000000759E-4</v>
      </c>
    </row>
    <row r="60" spans="1:7" ht="22.5" x14ac:dyDescent="0.25">
      <c r="A60" s="28" t="s">
        <v>9</v>
      </c>
      <c r="B60" s="29" t="s">
        <v>64</v>
      </c>
      <c r="C60" s="30" t="s">
        <v>64</v>
      </c>
      <c r="D60" s="30" t="s">
        <v>21</v>
      </c>
      <c r="E60" s="31">
        <v>5.9500000000000004E-3</v>
      </c>
      <c r="F60" s="31">
        <v>5.0819999999999988E-3</v>
      </c>
      <c r="G60" s="31">
        <f t="shared" si="0"/>
        <v>8.6800000000000158E-4</v>
      </c>
    </row>
    <row r="61" spans="1:7" ht="22.5" x14ac:dyDescent="0.25">
      <c r="A61" s="28" t="s">
        <v>37</v>
      </c>
      <c r="B61" s="29" t="s">
        <v>65</v>
      </c>
      <c r="C61" s="30" t="s">
        <v>65</v>
      </c>
      <c r="D61" s="30" t="s">
        <v>25</v>
      </c>
      <c r="E61" s="31">
        <v>8.0000000000000004E-4</v>
      </c>
      <c r="F61" s="31">
        <v>5.4700000000000018E-4</v>
      </c>
      <c r="G61" s="31">
        <f t="shared" si="0"/>
        <v>2.5299999999999986E-4</v>
      </c>
    </row>
    <row r="62" spans="1:7" ht="33.75" x14ac:dyDescent="0.25">
      <c r="A62" s="28" t="s">
        <v>37</v>
      </c>
      <c r="B62" s="29" t="s">
        <v>66</v>
      </c>
      <c r="C62" s="30" t="s">
        <v>66</v>
      </c>
      <c r="D62" s="30" t="s">
        <v>22</v>
      </c>
      <c r="E62" s="31">
        <v>0.01</v>
      </c>
      <c r="F62" s="31">
        <v>6.561E-3</v>
      </c>
      <c r="G62" s="31">
        <f t="shared" si="0"/>
        <v>3.4390000000000002E-3</v>
      </c>
    </row>
    <row r="63" spans="1:7" ht="33.75" x14ac:dyDescent="0.25">
      <c r="A63" s="28" t="s">
        <v>690</v>
      </c>
      <c r="B63" s="29" t="s">
        <v>435</v>
      </c>
      <c r="C63" s="30" t="s">
        <v>435</v>
      </c>
      <c r="D63" s="30" t="s">
        <v>22</v>
      </c>
      <c r="E63" s="31">
        <v>2.912E-2</v>
      </c>
      <c r="F63" s="31">
        <v>2.2707999999999996E-2</v>
      </c>
      <c r="G63" s="31">
        <f t="shared" si="0"/>
        <v>6.4120000000000045E-3</v>
      </c>
    </row>
    <row r="64" spans="1:7" ht="22.5" x14ac:dyDescent="0.25">
      <c r="A64" s="28" t="s">
        <v>9</v>
      </c>
      <c r="B64" s="29" t="s">
        <v>409</v>
      </c>
      <c r="C64" s="30" t="s">
        <v>409</v>
      </c>
      <c r="D64" s="30" t="s">
        <v>21</v>
      </c>
      <c r="E64" s="31">
        <v>1.06E-2</v>
      </c>
      <c r="F64" s="31">
        <v>9.1349999999999973E-3</v>
      </c>
      <c r="G64" s="31">
        <f t="shared" si="0"/>
        <v>1.4650000000000028E-3</v>
      </c>
    </row>
    <row r="65" spans="1:7" ht="22.5" x14ac:dyDescent="0.25">
      <c r="A65" s="28" t="s">
        <v>9</v>
      </c>
      <c r="B65" s="29" t="s">
        <v>67</v>
      </c>
      <c r="C65" s="30" t="s">
        <v>67</v>
      </c>
      <c r="D65" s="30" t="s">
        <v>21</v>
      </c>
      <c r="E65" s="31">
        <v>1.06E-2</v>
      </c>
      <c r="F65" s="31">
        <v>7.2670000000000026E-3</v>
      </c>
      <c r="G65" s="31">
        <f t="shared" si="0"/>
        <v>3.3329999999999974E-3</v>
      </c>
    </row>
    <row r="66" spans="1:7" ht="22.5" x14ac:dyDescent="0.25">
      <c r="A66" s="28" t="s">
        <v>9</v>
      </c>
      <c r="B66" s="29" t="s">
        <v>410</v>
      </c>
      <c r="C66" s="28" t="s">
        <v>410</v>
      </c>
      <c r="D66" s="30" t="s">
        <v>21</v>
      </c>
      <c r="E66" s="31">
        <v>1.06E-2</v>
      </c>
      <c r="F66" s="31">
        <v>5.5279999999999999E-3</v>
      </c>
      <c r="G66" s="31">
        <f t="shared" si="0"/>
        <v>5.0720000000000001E-3</v>
      </c>
    </row>
    <row r="67" spans="1:7" x14ac:dyDescent="0.25">
      <c r="A67" s="28" t="s">
        <v>9</v>
      </c>
      <c r="B67" s="29"/>
      <c r="C67" s="29" t="s">
        <v>10</v>
      </c>
      <c r="D67" s="30" t="s">
        <v>23</v>
      </c>
      <c r="E67" s="31">
        <v>5.5E-2</v>
      </c>
      <c r="F67" s="31">
        <v>5.6208000000000001E-2</v>
      </c>
      <c r="G67" s="31">
        <f t="shared" si="0"/>
        <v>-1.2080000000000007E-3</v>
      </c>
    </row>
    <row r="68" spans="1:7" x14ac:dyDescent="0.25">
      <c r="A68" s="28" t="s">
        <v>37</v>
      </c>
      <c r="B68" s="29"/>
      <c r="C68" s="29" t="s">
        <v>11</v>
      </c>
      <c r="D68" s="30" t="s">
        <v>23</v>
      </c>
      <c r="E68" s="31">
        <v>7.0000000000000007E-2</v>
      </c>
      <c r="F68" s="31">
        <v>6.2509999999999996E-2</v>
      </c>
      <c r="G68" s="31">
        <f t="shared" si="0"/>
        <v>7.4900000000000105E-3</v>
      </c>
    </row>
    <row r="69" spans="1:7" ht="22.5" x14ac:dyDescent="0.25">
      <c r="A69" s="28" t="s">
        <v>550</v>
      </c>
      <c r="B69" s="29" t="s">
        <v>547</v>
      </c>
      <c r="C69" s="29" t="s">
        <v>547</v>
      </c>
      <c r="D69" s="30" t="s">
        <v>22</v>
      </c>
      <c r="E69" s="31">
        <v>0.02</v>
      </c>
      <c r="F69" s="31">
        <v>1.5207999999999999E-2</v>
      </c>
      <c r="G69" s="31">
        <f t="shared" si="0"/>
        <v>4.7920000000000011E-3</v>
      </c>
    </row>
    <row r="70" spans="1:7" x14ac:dyDescent="0.25">
      <c r="A70" s="28" t="s">
        <v>14</v>
      </c>
      <c r="B70" s="3"/>
      <c r="C70" s="29"/>
      <c r="D70" s="31"/>
      <c r="E70" s="31">
        <f>SUM(E13:E69)</f>
        <v>24.720334000000005</v>
      </c>
      <c r="F70" s="31">
        <f>SUM(F13:F69)</f>
        <v>25.185044000000023</v>
      </c>
      <c r="G70" s="31">
        <f>SUM(G13:G69)</f>
        <v>-0.46471000000000029</v>
      </c>
    </row>
    <row r="71" spans="1:7" x14ac:dyDescent="0.25">
      <c r="C71" s="32"/>
      <c r="D71" s="32"/>
      <c r="E71" s="32"/>
    </row>
    <row r="72" spans="1:7" x14ac:dyDescent="0.25">
      <c r="C72" s="32"/>
      <c r="D72" s="25"/>
      <c r="E72" s="25"/>
      <c r="F72" s="25"/>
    </row>
    <row r="73" spans="1:7" x14ac:dyDescent="0.25">
      <c r="C73" s="32"/>
      <c r="D73" s="25"/>
      <c r="E73" s="25"/>
      <c r="F73" s="25"/>
    </row>
    <row r="74" spans="1:7" x14ac:dyDescent="0.25">
      <c r="C74" s="32"/>
      <c r="D74" s="25"/>
      <c r="E74" s="25"/>
      <c r="G74" s="18"/>
    </row>
    <row r="75" spans="1:7" x14ac:dyDescent="0.25">
      <c r="C75" s="32"/>
      <c r="D75" s="32"/>
      <c r="E75" s="32"/>
    </row>
    <row r="76" spans="1:7" x14ac:dyDescent="0.25">
      <c r="C76" s="32"/>
      <c r="D76" s="32"/>
      <c r="E76" s="32"/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56"/>
      <c r="F982" s="2"/>
      <c r="G982" s="10"/>
    </row>
    <row r="983" spans="1:7" x14ac:dyDescent="0.25">
      <c r="A983" s="2"/>
      <c r="B983" s="2"/>
      <c r="C983" s="3"/>
      <c r="D983" s="2"/>
      <c r="E983" s="57"/>
      <c r="F983" s="2"/>
      <c r="G983" s="10"/>
    </row>
    <row r="984" spans="1:7" x14ac:dyDescent="0.25">
      <c r="A984" s="2"/>
      <c r="B984" s="2"/>
      <c r="C984" s="3"/>
      <c r="D984" s="2"/>
      <c r="E984" s="57"/>
      <c r="F984" s="2"/>
      <c r="G984" s="10"/>
    </row>
    <row r="985" spans="1:7" x14ac:dyDescent="0.25">
      <c r="A985" s="2"/>
      <c r="B985" s="2"/>
      <c r="C985" s="3"/>
      <c r="D985" s="2"/>
      <c r="E985" s="57"/>
      <c r="F985" s="2"/>
      <c r="G985" s="10"/>
    </row>
    <row r="986" spans="1:7" x14ac:dyDescent="0.25">
      <c r="A986" s="2"/>
      <c r="B986" s="2"/>
      <c r="C986" s="3"/>
      <c r="D986" s="2"/>
      <c r="E986" s="57"/>
      <c r="F986" s="2"/>
      <c r="G986" s="10"/>
    </row>
    <row r="987" spans="1:7" x14ac:dyDescent="0.25">
      <c r="A987" s="2"/>
      <c r="B987" s="2"/>
      <c r="C987" s="3"/>
      <c r="D987" s="2"/>
      <c r="E987" s="57"/>
      <c r="F987" s="2"/>
      <c r="G987" s="10"/>
    </row>
    <row r="988" spans="1:7" x14ac:dyDescent="0.25">
      <c r="A988" s="2"/>
      <c r="B988" s="2"/>
      <c r="C988" s="3"/>
      <c r="D988" s="2"/>
      <c r="E988" s="57"/>
      <c r="F988" s="2"/>
      <c r="G988" s="10"/>
    </row>
    <row r="989" spans="1:7" x14ac:dyDescent="0.25">
      <c r="A989" s="2"/>
      <c r="B989" s="2"/>
      <c r="C989" s="3"/>
      <c r="D989" s="2"/>
      <c r="E989" s="57"/>
      <c r="F989" s="2"/>
      <c r="G989" s="10"/>
    </row>
    <row r="990" spans="1:7" x14ac:dyDescent="0.25">
      <c r="A990" s="2"/>
      <c r="B990" s="2"/>
      <c r="C990" s="3"/>
      <c r="D990" s="2"/>
      <c r="E990" s="58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6"/>
      <c r="B1314" s="3"/>
      <c r="C1314" s="3"/>
      <c r="D1314" s="2"/>
      <c r="E1314" s="2"/>
      <c r="F1314" s="2"/>
      <c r="G1314" s="10"/>
    </row>
    <row r="1315" spans="1:7" x14ac:dyDescent="0.25">
      <c r="A1315" s="6"/>
      <c r="B1315" s="3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7"/>
      <c r="F1468" s="2"/>
      <c r="G1468" s="10"/>
    </row>
    <row r="1469" spans="1:7" x14ac:dyDescent="0.25">
      <c r="A1469" s="6"/>
      <c r="B1469" s="3"/>
      <c r="C1469" s="3"/>
      <c r="D1469" s="2"/>
      <c r="E1469" s="7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2"/>
      <c r="F1478" s="2"/>
      <c r="G1478" s="10"/>
    </row>
    <row r="1479" spans="1:7" x14ac:dyDescent="0.25">
      <c r="A1479" s="6"/>
      <c r="B1479" s="3"/>
      <c r="C1479" s="3"/>
      <c r="D1479" s="2"/>
      <c r="E1479" s="1"/>
      <c r="F1479" s="2"/>
      <c r="G1479" s="10"/>
    </row>
    <row r="1480" spans="1:7" x14ac:dyDescent="0.25">
      <c r="A1480" s="6"/>
      <c r="B1480" s="3"/>
      <c r="C1480" s="3"/>
      <c r="D1480" s="2"/>
      <c r="E1480" s="1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</sheetData>
  <autoFilter ref="A12:J70"/>
  <mergeCells count="3">
    <mergeCell ref="F1:G5"/>
    <mergeCell ref="C2:E7"/>
    <mergeCell ref="E982:E990"/>
  </mergeCells>
  <pageMargins left="0.7" right="0.7" top="0.75" bottom="0.75" header="0.3" footer="0.3"/>
  <pageSetup paperSize="9" scale="46" orientation="portrait" r:id="rId1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view="pageBreakPreview" zoomScale="85" zoomScaleNormal="100" zoomScaleSheetLayoutView="85" workbookViewId="0">
      <pane ySplit="12" topLeftCell="A13" activePane="bottomLeft" state="frozen"/>
      <selection pane="bottomLeft" activeCell="E10" sqref="E1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3" t="s">
        <v>7</v>
      </c>
      <c r="G1" s="54"/>
    </row>
    <row r="2" spans="1:7" ht="15" customHeight="1" x14ac:dyDescent="0.25">
      <c r="C2" s="55" t="s">
        <v>884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C8" s="12"/>
      <c r="D8" s="12"/>
      <c r="E8" s="12"/>
    </row>
    <row r="9" spans="1:7" x14ac:dyDescent="0.25">
      <c r="A9" s="14">
        <v>44621</v>
      </c>
      <c r="C9" s="12"/>
      <c r="D9" s="12"/>
      <c r="E9" s="12"/>
      <c r="F9" s="12"/>
      <c r="G9" s="47"/>
    </row>
    <row r="10" spans="1:7" x14ac:dyDescent="0.25">
      <c r="C10" s="13"/>
      <c r="D10" s="13"/>
      <c r="E10" s="17"/>
      <c r="F10" s="17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">
        <v>1</v>
      </c>
      <c r="B12" s="2">
        <v>2</v>
      </c>
      <c r="C12" s="8">
        <v>3</v>
      </c>
      <c r="D12" s="8">
        <v>4</v>
      </c>
      <c r="E12" s="8">
        <v>5</v>
      </c>
      <c r="F12" s="2">
        <v>6</v>
      </c>
      <c r="G12" s="2">
        <v>7</v>
      </c>
    </row>
    <row r="13" spans="1:7" ht="22.5" customHeight="1" x14ac:dyDescent="0.25">
      <c r="A13" s="2" t="s">
        <v>68</v>
      </c>
      <c r="B13" s="34" t="s">
        <v>70</v>
      </c>
      <c r="C13" s="34" t="s">
        <v>70</v>
      </c>
      <c r="D13" s="8" t="s">
        <v>17</v>
      </c>
      <c r="E13" s="23">
        <v>65</v>
      </c>
      <c r="F13" s="23">
        <v>60.329471999999996</v>
      </c>
      <c r="G13" s="23">
        <f>E13-F13</f>
        <v>4.6705280000000045</v>
      </c>
    </row>
    <row r="14" spans="1:7" ht="22.5" x14ac:dyDescent="0.25">
      <c r="A14" s="2" t="s">
        <v>68</v>
      </c>
      <c r="B14" s="34" t="s">
        <v>71</v>
      </c>
      <c r="C14" s="34" t="s">
        <v>71</v>
      </c>
      <c r="D14" s="8" t="s">
        <v>18</v>
      </c>
      <c r="E14" s="23">
        <v>1.1299999999999999</v>
      </c>
      <c r="F14" s="23">
        <v>0.51766000000000001</v>
      </c>
      <c r="G14" s="23">
        <f t="shared" ref="G14:G77" si="0">E14-F14</f>
        <v>0.61233999999999988</v>
      </c>
    </row>
    <row r="15" spans="1:7" ht="22.5" customHeight="1" x14ac:dyDescent="0.25">
      <c r="A15" s="2" t="s">
        <v>68</v>
      </c>
      <c r="B15" s="34" t="s">
        <v>72</v>
      </c>
      <c r="C15" s="34" t="s">
        <v>72</v>
      </c>
      <c r="D15" s="8" t="s">
        <v>20</v>
      </c>
      <c r="E15" s="23">
        <v>0.30080000000000001</v>
      </c>
      <c r="F15" s="23">
        <v>0.134912</v>
      </c>
      <c r="G15" s="23">
        <f t="shared" si="0"/>
        <v>0.16588800000000001</v>
      </c>
    </row>
    <row r="16" spans="1:7" ht="22.5" customHeight="1" x14ac:dyDescent="0.25">
      <c r="A16" s="2" t="s">
        <v>68</v>
      </c>
      <c r="B16" s="34" t="s">
        <v>73</v>
      </c>
      <c r="C16" s="34" t="s">
        <v>73</v>
      </c>
      <c r="D16" s="8" t="s">
        <v>20</v>
      </c>
      <c r="E16" s="23">
        <v>0.376</v>
      </c>
      <c r="F16" s="23">
        <v>0.182258</v>
      </c>
      <c r="G16" s="23">
        <f t="shared" si="0"/>
        <v>0.193742</v>
      </c>
    </row>
    <row r="17" spans="1:7" ht="33.75" x14ac:dyDescent="0.25">
      <c r="A17" s="2" t="s">
        <v>68</v>
      </c>
      <c r="B17" s="34" t="s">
        <v>74</v>
      </c>
      <c r="C17" s="34" t="s">
        <v>74</v>
      </c>
      <c r="D17" s="8" t="s">
        <v>18</v>
      </c>
      <c r="E17" s="23">
        <v>4.9993299999999996</v>
      </c>
      <c r="F17" s="23">
        <v>1.0490059999999999</v>
      </c>
      <c r="G17" s="23">
        <f t="shared" si="0"/>
        <v>3.9503239999999997</v>
      </c>
    </row>
    <row r="18" spans="1:7" ht="33.75" customHeight="1" x14ac:dyDescent="0.25">
      <c r="A18" s="2" t="s">
        <v>68</v>
      </c>
      <c r="B18" s="34" t="s">
        <v>75</v>
      </c>
      <c r="C18" s="34" t="s">
        <v>75</v>
      </c>
      <c r="D18" s="8" t="s">
        <v>25</v>
      </c>
      <c r="E18" s="23">
        <v>1.1000000000000001E-3</v>
      </c>
      <c r="F18" s="23">
        <v>6.3000000000000024E-4</v>
      </c>
      <c r="G18" s="23">
        <f t="shared" si="0"/>
        <v>4.6999999999999982E-4</v>
      </c>
    </row>
    <row r="19" spans="1:7" ht="22.5" customHeight="1" x14ac:dyDescent="0.25">
      <c r="A19" s="2" t="s">
        <v>68</v>
      </c>
      <c r="B19" s="34" t="s">
        <v>76</v>
      </c>
      <c r="C19" s="34" t="s">
        <v>76</v>
      </c>
      <c r="D19" s="8" t="s">
        <v>25</v>
      </c>
      <c r="E19" s="23">
        <v>2.0000000000000001E-4</v>
      </c>
      <c r="F19" s="23">
        <v>1.0400000000000006E-4</v>
      </c>
      <c r="G19" s="23">
        <f t="shared" si="0"/>
        <v>9.5999999999999948E-5</v>
      </c>
    </row>
    <row r="20" spans="1:7" ht="33.75" customHeight="1" x14ac:dyDescent="0.25">
      <c r="A20" s="2" t="s">
        <v>68</v>
      </c>
      <c r="B20" s="34" t="s">
        <v>77</v>
      </c>
      <c r="C20" s="34" t="s">
        <v>77</v>
      </c>
      <c r="D20" s="8" t="s">
        <v>21</v>
      </c>
      <c r="E20" s="23">
        <v>1.5E-3</v>
      </c>
      <c r="F20" s="23">
        <v>1.4500000000000001E-3</v>
      </c>
      <c r="G20" s="23">
        <f t="shared" si="0"/>
        <v>4.9999999999999914E-5</v>
      </c>
    </row>
    <row r="21" spans="1:7" ht="33.75" customHeight="1" x14ac:dyDescent="0.25">
      <c r="A21" s="2" t="s">
        <v>68</v>
      </c>
      <c r="B21" s="34" t="s">
        <v>78</v>
      </c>
      <c r="C21" s="34" t="s">
        <v>78</v>
      </c>
      <c r="D21" s="8" t="s">
        <v>25</v>
      </c>
      <c r="E21" s="23">
        <v>4.4999999999999999E-4</v>
      </c>
      <c r="F21" s="23">
        <v>2.9900000000000011E-4</v>
      </c>
      <c r="G21" s="23">
        <f t="shared" si="0"/>
        <v>1.5099999999999988E-4</v>
      </c>
    </row>
    <row r="22" spans="1:7" ht="22.5" customHeight="1" x14ac:dyDescent="0.25">
      <c r="A22" s="2" t="s">
        <v>68</v>
      </c>
      <c r="B22" s="34" t="s">
        <v>691</v>
      </c>
      <c r="C22" s="34" t="s">
        <v>691</v>
      </c>
      <c r="D22" s="8" t="s">
        <v>21</v>
      </c>
      <c r="E22" s="23">
        <v>8.0000000000000002E-3</v>
      </c>
      <c r="F22" s="23">
        <v>3.9840000000000006E-3</v>
      </c>
      <c r="G22" s="23">
        <f t="shared" si="0"/>
        <v>4.0159999999999996E-3</v>
      </c>
    </row>
    <row r="23" spans="1:7" ht="22.5" customHeight="1" x14ac:dyDescent="0.25">
      <c r="A23" s="2" t="s">
        <v>68</v>
      </c>
      <c r="B23" s="34" t="s">
        <v>692</v>
      </c>
      <c r="C23" s="34" t="s">
        <v>692</v>
      </c>
      <c r="D23" s="8" t="s">
        <v>21</v>
      </c>
      <c r="E23" s="23">
        <v>8.9999999999999993E-3</v>
      </c>
      <c r="F23" s="23">
        <v>8.7279999999999979E-3</v>
      </c>
      <c r="G23" s="23">
        <f t="shared" si="0"/>
        <v>2.7200000000000141E-4</v>
      </c>
    </row>
    <row r="24" spans="1:7" ht="22.5" customHeight="1" x14ac:dyDescent="0.25">
      <c r="A24" s="2" t="s">
        <v>68</v>
      </c>
      <c r="B24" s="34" t="s">
        <v>79</v>
      </c>
      <c r="C24" s="34" t="s">
        <v>79</v>
      </c>
      <c r="D24" s="8" t="s">
        <v>22</v>
      </c>
      <c r="E24" s="23">
        <v>7.0000000000000007E-2</v>
      </c>
      <c r="F24" s="23">
        <v>6.6757000000000011E-2</v>
      </c>
      <c r="G24" s="23">
        <f t="shared" si="0"/>
        <v>3.2429999999999959E-3</v>
      </c>
    </row>
    <row r="25" spans="1:7" ht="22.5" customHeight="1" x14ac:dyDescent="0.25">
      <c r="A25" s="2" t="s">
        <v>68</v>
      </c>
      <c r="B25" s="34" t="s">
        <v>693</v>
      </c>
      <c r="C25" s="34" t="s">
        <v>693</v>
      </c>
      <c r="D25" s="8" t="s">
        <v>22</v>
      </c>
      <c r="E25" s="23">
        <v>2.0550000000000002E-2</v>
      </c>
      <c r="F25" s="23">
        <v>1.5793000000000005E-2</v>
      </c>
      <c r="G25" s="23">
        <f t="shared" si="0"/>
        <v>4.7569999999999973E-3</v>
      </c>
    </row>
    <row r="26" spans="1:7" ht="22.5" customHeight="1" x14ac:dyDescent="0.25">
      <c r="A26" s="2" t="s">
        <v>68</v>
      </c>
      <c r="B26" s="34" t="s">
        <v>80</v>
      </c>
      <c r="C26" s="34" t="s">
        <v>80</v>
      </c>
      <c r="D26" s="8" t="s">
        <v>22</v>
      </c>
      <c r="E26" s="23">
        <v>1.5300000000000001E-2</v>
      </c>
      <c r="F26" s="23">
        <v>9.5490000000000002E-3</v>
      </c>
      <c r="G26" s="23">
        <f t="shared" si="0"/>
        <v>5.7510000000000009E-3</v>
      </c>
    </row>
    <row r="27" spans="1:7" ht="33.75" customHeight="1" x14ac:dyDescent="0.25">
      <c r="A27" s="2" t="s">
        <v>68</v>
      </c>
      <c r="B27" s="34" t="s">
        <v>81</v>
      </c>
      <c r="C27" s="34" t="s">
        <v>81</v>
      </c>
      <c r="D27" s="8" t="s">
        <v>22</v>
      </c>
      <c r="E27" s="23">
        <v>2.9000000000000001E-2</v>
      </c>
      <c r="F27" s="23">
        <v>2.3039000000000004E-2</v>
      </c>
      <c r="G27" s="23">
        <f t="shared" si="0"/>
        <v>5.9609999999999976E-3</v>
      </c>
    </row>
    <row r="28" spans="1:7" ht="22.5" customHeight="1" x14ac:dyDescent="0.25">
      <c r="A28" s="2" t="s">
        <v>68</v>
      </c>
      <c r="B28" s="34" t="s">
        <v>82</v>
      </c>
      <c r="C28" s="34" t="s">
        <v>82</v>
      </c>
      <c r="D28" s="8" t="s">
        <v>22</v>
      </c>
      <c r="E28" s="23">
        <v>1.4999999999999999E-2</v>
      </c>
      <c r="F28" s="23">
        <v>1.4999999999999996E-2</v>
      </c>
      <c r="G28" s="23">
        <f t="shared" si="0"/>
        <v>0</v>
      </c>
    </row>
    <row r="29" spans="1:7" ht="22.5" customHeight="1" x14ac:dyDescent="0.25">
      <c r="A29" s="2" t="s">
        <v>68</v>
      </c>
      <c r="B29" s="34" t="s">
        <v>694</v>
      </c>
      <c r="C29" s="34" t="s">
        <v>694</v>
      </c>
      <c r="D29" s="8" t="s">
        <v>21</v>
      </c>
      <c r="E29" s="23">
        <v>9.300000000000001E-3</v>
      </c>
      <c r="F29" s="23">
        <v>9.300000000000001E-3</v>
      </c>
      <c r="G29" s="23">
        <f t="shared" si="0"/>
        <v>0</v>
      </c>
    </row>
    <row r="30" spans="1:7" ht="22.5" customHeight="1" x14ac:dyDescent="0.25">
      <c r="A30" s="2" t="s">
        <v>68</v>
      </c>
      <c r="B30" s="34" t="s">
        <v>695</v>
      </c>
      <c r="C30" s="34" t="s">
        <v>695</v>
      </c>
      <c r="D30" s="8" t="s">
        <v>21</v>
      </c>
      <c r="E30" s="23">
        <v>4.2000000000000006E-3</v>
      </c>
      <c r="F30" s="23">
        <v>4.1999999999999989E-3</v>
      </c>
      <c r="G30" s="23">
        <f t="shared" si="0"/>
        <v>0</v>
      </c>
    </row>
    <row r="31" spans="1:7" ht="33.75" customHeight="1" x14ac:dyDescent="0.25">
      <c r="A31" s="2" t="s">
        <v>68</v>
      </c>
      <c r="B31" s="34" t="s">
        <v>83</v>
      </c>
      <c r="C31" s="34" t="s">
        <v>83</v>
      </c>
      <c r="D31" s="8" t="s">
        <v>21</v>
      </c>
      <c r="E31" s="23">
        <v>2.8E-3</v>
      </c>
      <c r="F31" s="23">
        <v>2.0479999999999999E-3</v>
      </c>
      <c r="G31" s="23">
        <f t="shared" si="0"/>
        <v>7.5200000000000006E-4</v>
      </c>
    </row>
    <row r="32" spans="1:7" ht="22.5" customHeight="1" x14ac:dyDescent="0.25">
      <c r="A32" s="2" t="s">
        <v>68</v>
      </c>
      <c r="B32" s="34" t="s">
        <v>696</v>
      </c>
      <c r="C32" s="34" t="s">
        <v>696</v>
      </c>
      <c r="D32" s="8" t="s">
        <v>21</v>
      </c>
      <c r="E32" s="23">
        <v>2.2000000000000001E-3</v>
      </c>
      <c r="F32" s="23">
        <v>1.7889999999999994E-3</v>
      </c>
      <c r="G32" s="23">
        <f t="shared" si="0"/>
        <v>4.1100000000000077E-4</v>
      </c>
    </row>
    <row r="33" spans="1:7" ht="22.5" customHeight="1" x14ac:dyDescent="0.25">
      <c r="A33" s="2" t="s">
        <v>68</v>
      </c>
      <c r="B33" s="34" t="s">
        <v>84</v>
      </c>
      <c r="C33" s="34" t="s">
        <v>84</v>
      </c>
      <c r="D33" s="8" t="s">
        <v>21</v>
      </c>
      <c r="E33" s="23">
        <v>7.4000000000000003E-3</v>
      </c>
      <c r="F33" s="23">
        <v>3.5009999999999993E-3</v>
      </c>
      <c r="G33" s="23">
        <f t="shared" si="0"/>
        <v>3.899000000000001E-3</v>
      </c>
    </row>
    <row r="34" spans="1:7" ht="33.75" customHeight="1" x14ac:dyDescent="0.25">
      <c r="A34" s="2" t="s">
        <v>68</v>
      </c>
      <c r="B34" s="34" t="s">
        <v>85</v>
      </c>
      <c r="C34" s="34" t="s">
        <v>85</v>
      </c>
      <c r="D34" s="8" t="s">
        <v>21</v>
      </c>
      <c r="E34" s="23">
        <v>2.5000000000000001E-3</v>
      </c>
      <c r="F34" s="23">
        <v>9.8600000000000033E-4</v>
      </c>
      <c r="G34" s="23">
        <f t="shared" si="0"/>
        <v>1.5139999999999997E-3</v>
      </c>
    </row>
    <row r="35" spans="1:7" ht="33.75" customHeight="1" x14ac:dyDescent="0.25">
      <c r="A35" s="2" t="s">
        <v>68</v>
      </c>
      <c r="B35" s="34" t="s">
        <v>86</v>
      </c>
      <c r="C35" s="34" t="s">
        <v>86</v>
      </c>
      <c r="D35" s="8" t="s">
        <v>21</v>
      </c>
      <c r="E35" s="23">
        <v>7.4999999999999997E-3</v>
      </c>
      <c r="F35" s="23">
        <v>6.4400000000000004E-3</v>
      </c>
      <c r="G35" s="23">
        <f t="shared" si="0"/>
        <v>1.0599999999999993E-3</v>
      </c>
    </row>
    <row r="36" spans="1:7" ht="33.75" customHeight="1" x14ac:dyDescent="0.25">
      <c r="A36" s="2" t="s">
        <v>68</v>
      </c>
      <c r="B36" s="34" t="s">
        <v>87</v>
      </c>
      <c r="C36" s="34" t="s">
        <v>87</v>
      </c>
      <c r="D36" s="8" t="s">
        <v>21</v>
      </c>
      <c r="E36" s="23">
        <v>5.4000000000000003E-3</v>
      </c>
      <c r="F36" s="23">
        <v>4.9449999999999989E-3</v>
      </c>
      <c r="G36" s="23">
        <f t="shared" si="0"/>
        <v>4.5500000000000141E-4</v>
      </c>
    </row>
    <row r="37" spans="1:7" ht="22.5" customHeight="1" x14ac:dyDescent="0.25">
      <c r="A37" s="2" t="s">
        <v>68</v>
      </c>
      <c r="B37" s="34" t="s">
        <v>697</v>
      </c>
      <c r="C37" s="34" t="s">
        <v>697</v>
      </c>
      <c r="D37" s="8" t="s">
        <v>21</v>
      </c>
      <c r="E37" s="23">
        <v>2.2000000000000001E-3</v>
      </c>
      <c r="F37" s="23">
        <v>1.2930000000000001E-3</v>
      </c>
      <c r="G37" s="23">
        <f t="shared" si="0"/>
        <v>9.0700000000000004E-4</v>
      </c>
    </row>
    <row r="38" spans="1:7" ht="22.5" customHeight="1" x14ac:dyDescent="0.25">
      <c r="A38" s="2" t="s">
        <v>68</v>
      </c>
      <c r="B38" s="34" t="s">
        <v>88</v>
      </c>
      <c r="C38" s="34" t="s">
        <v>88</v>
      </c>
      <c r="D38" s="8" t="s">
        <v>22</v>
      </c>
      <c r="E38" s="23">
        <v>1.24E-2</v>
      </c>
      <c r="F38" s="23">
        <v>5.9290000000000011E-3</v>
      </c>
      <c r="G38" s="23">
        <f t="shared" si="0"/>
        <v>6.4709999999999985E-3</v>
      </c>
    </row>
    <row r="39" spans="1:7" ht="22.5" customHeight="1" x14ac:dyDescent="0.25">
      <c r="A39" s="2" t="s">
        <v>68</v>
      </c>
      <c r="B39" s="34" t="s">
        <v>89</v>
      </c>
      <c r="C39" s="34" t="s">
        <v>89</v>
      </c>
      <c r="D39" s="8" t="s">
        <v>21</v>
      </c>
      <c r="E39" s="23">
        <v>1.5E-3</v>
      </c>
      <c r="F39" s="23">
        <v>1.0300000000000008E-3</v>
      </c>
      <c r="G39" s="23">
        <f t="shared" si="0"/>
        <v>4.6999999999999928E-4</v>
      </c>
    </row>
    <row r="40" spans="1:7" ht="22.5" customHeight="1" x14ac:dyDescent="0.25">
      <c r="A40" s="2" t="s">
        <v>68</v>
      </c>
      <c r="B40" s="34" t="s">
        <v>698</v>
      </c>
      <c r="C40" s="34" t="s">
        <v>698</v>
      </c>
      <c r="D40" s="8" t="s">
        <v>21</v>
      </c>
      <c r="E40" s="23">
        <v>4.7999999999999996E-3</v>
      </c>
      <c r="F40" s="23">
        <v>3.0530000000000006E-3</v>
      </c>
      <c r="G40" s="23">
        <f t="shared" si="0"/>
        <v>1.746999999999999E-3</v>
      </c>
    </row>
    <row r="41" spans="1:7" ht="22.5" customHeight="1" x14ac:dyDescent="0.25">
      <c r="A41" s="2" t="s">
        <v>68</v>
      </c>
      <c r="B41" s="34" t="s">
        <v>90</v>
      </c>
      <c r="C41" s="34" t="s">
        <v>90</v>
      </c>
      <c r="D41" s="8" t="s">
        <v>21</v>
      </c>
      <c r="E41" s="23">
        <v>3.0000000000000001E-3</v>
      </c>
      <c r="F41" s="23">
        <v>1.4509999999999998E-3</v>
      </c>
      <c r="G41" s="23">
        <f t="shared" si="0"/>
        <v>1.5490000000000002E-3</v>
      </c>
    </row>
    <row r="42" spans="1:7" ht="22.5" customHeight="1" x14ac:dyDescent="0.25">
      <c r="A42" s="2" t="s">
        <v>68</v>
      </c>
      <c r="B42" s="34" t="s">
        <v>91</v>
      </c>
      <c r="C42" s="34" t="s">
        <v>91</v>
      </c>
      <c r="D42" s="8" t="s">
        <v>25</v>
      </c>
      <c r="E42" s="23">
        <v>9.5E-4</v>
      </c>
      <c r="F42" s="23">
        <v>3.8800000000000016E-4</v>
      </c>
      <c r="G42" s="23">
        <f t="shared" si="0"/>
        <v>5.6199999999999978E-4</v>
      </c>
    </row>
    <row r="43" spans="1:7" ht="33.75" customHeight="1" x14ac:dyDescent="0.25">
      <c r="A43" s="2" t="s">
        <v>68</v>
      </c>
      <c r="B43" s="34" t="s">
        <v>92</v>
      </c>
      <c r="C43" s="34" t="s">
        <v>92</v>
      </c>
      <c r="D43" s="8" t="s">
        <v>25</v>
      </c>
      <c r="E43" s="23">
        <v>8.9999999999999998E-4</v>
      </c>
      <c r="F43" s="23">
        <v>4.8300000000000019E-4</v>
      </c>
      <c r="G43" s="23">
        <f t="shared" si="0"/>
        <v>4.1699999999999978E-4</v>
      </c>
    </row>
    <row r="44" spans="1:7" ht="33.75" customHeight="1" x14ac:dyDescent="0.25">
      <c r="A44" s="2" t="s">
        <v>68</v>
      </c>
      <c r="B44" s="34" t="s">
        <v>93</v>
      </c>
      <c r="C44" s="34" t="s">
        <v>93</v>
      </c>
      <c r="D44" s="8" t="s">
        <v>21</v>
      </c>
      <c r="E44" s="23">
        <v>4.4999999999999997E-3</v>
      </c>
      <c r="F44" s="23">
        <v>1.807E-3</v>
      </c>
      <c r="G44" s="23">
        <f t="shared" si="0"/>
        <v>2.6929999999999996E-3</v>
      </c>
    </row>
    <row r="45" spans="1:7" ht="22.5" customHeight="1" x14ac:dyDescent="0.25">
      <c r="A45" s="2" t="s">
        <v>68</v>
      </c>
      <c r="B45" s="34" t="s">
        <v>94</v>
      </c>
      <c r="C45" s="34" t="s">
        <v>94</v>
      </c>
      <c r="D45" s="8" t="s">
        <v>21</v>
      </c>
      <c r="E45" s="23">
        <v>5.9000000000000007E-3</v>
      </c>
      <c r="F45" s="23">
        <v>4.3519999999999991E-3</v>
      </c>
      <c r="G45" s="23">
        <f t="shared" si="0"/>
        <v>1.5480000000000016E-3</v>
      </c>
    </row>
    <row r="46" spans="1:7" ht="33.75" customHeight="1" x14ac:dyDescent="0.25">
      <c r="A46" s="2" t="s">
        <v>68</v>
      </c>
      <c r="B46" s="34" t="s">
        <v>95</v>
      </c>
      <c r="C46" s="34" t="s">
        <v>95</v>
      </c>
      <c r="D46" s="8" t="s">
        <v>21</v>
      </c>
      <c r="E46" s="23">
        <v>3.0000000000000001E-3</v>
      </c>
      <c r="F46" s="23">
        <v>1.6660000000000004E-3</v>
      </c>
      <c r="G46" s="23">
        <f t="shared" si="0"/>
        <v>1.3339999999999997E-3</v>
      </c>
    </row>
    <row r="47" spans="1:7" ht="22.5" customHeight="1" x14ac:dyDescent="0.25">
      <c r="A47" s="2" t="s">
        <v>68</v>
      </c>
      <c r="B47" s="34" t="s">
        <v>699</v>
      </c>
      <c r="C47" s="34" t="s">
        <v>699</v>
      </c>
      <c r="D47" s="8" t="s">
        <v>21</v>
      </c>
      <c r="E47" s="23">
        <v>4.7000000000000002E-3</v>
      </c>
      <c r="F47" s="23">
        <v>2.6190000000000007E-3</v>
      </c>
      <c r="G47" s="23">
        <f t="shared" si="0"/>
        <v>2.0809999999999995E-3</v>
      </c>
    </row>
    <row r="48" spans="1:7" ht="33.75" customHeight="1" x14ac:dyDescent="0.25">
      <c r="A48" s="2" t="s">
        <v>68</v>
      </c>
      <c r="B48" s="34" t="s">
        <v>96</v>
      </c>
      <c r="C48" s="34" t="s">
        <v>96</v>
      </c>
      <c r="D48" s="8" t="s">
        <v>21</v>
      </c>
      <c r="E48" s="23">
        <v>2E-3</v>
      </c>
      <c r="F48" s="23">
        <v>1.3490000000000004E-3</v>
      </c>
      <c r="G48" s="23">
        <f t="shared" si="0"/>
        <v>6.5099999999999967E-4</v>
      </c>
    </row>
    <row r="49" spans="1:7" ht="33.75" customHeight="1" x14ac:dyDescent="0.25">
      <c r="A49" s="2" t="s">
        <v>68</v>
      </c>
      <c r="B49" s="34" t="s">
        <v>97</v>
      </c>
      <c r="C49" s="34" t="s">
        <v>97</v>
      </c>
      <c r="D49" s="8" t="s">
        <v>21</v>
      </c>
      <c r="E49" s="23">
        <v>1.8E-3</v>
      </c>
      <c r="F49" s="23">
        <v>1.1570000000000003E-3</v>
      </c>
      <c r="G49" s="23">
        <f t="shared" si="0"/>
        <v>6.4299999999999969E-4</v>
      </c>
    </row>
    <row r="50" spans="1:7" ht="22.5" customHeight="1" x14ac:dyDescent="0.25">
      <c r="A50" s="2" t="s">
        <v>68</v>
      </c>
      <c r="B50" s="34" t="s">
        <v>98</v>
      </c>
      <c r="C50" s="34" t="s">
        <v>98</v>
      </c>
      <c r="D50" s="8" t="s">
        <v>21</v>
      </c>
      <c r="E50" s="23">
        <v>3.2000000000000002E-3</v>
      </c>
      <c r="F50" s="23">
        <v>1.9219999999999994E-3</v>
      </c>
      <c r="G50" s="23">
        <f t="shared" si="0"/>
        <v>1.2780000000000007E-3</v>
      </c>
    </row>
    <row r="51" spans="1:7" ht="22.5" customHeight="1" x14ac:dyDescent="0.25">
      <c r="A51" s="2" t="s">
        <v>68</v>
      </c>
      <c r="B51" s="34" t="s">
        <v>700</v>
      </c>
      <c r="C51" s="34" t="s">
        <v>700</v>
      </c>
      <c r="D51" s="8" t="s">
        <v>22</v>
      </c>
      <c r="E51" s="23">
        <v>1.2999999999999999E-2</v>
      </c>
      <c r="F51" s="23">
        <v>1.035E-2</v>
      </c>
      <c r="G51" s="23">
        <f t="shared" si="0"/>
        <v>2.6499999999999996E-3</v>
      </c>
    </row>
    <row r="52" spans="1:7" ht="33.75" customHeight="1" x14ac:dyDescent="0.25">
      <c r="A52" s="2" t="s">
        <v>68</v>
      </c>
      <c r="B52" s="34" t="s">
        <v>99</v>
      </c>
      <c r="C52" s="34" t="s">
        <v>99</v>
      </c>
      <c r="D52" s="8" t="s">
        <v>25</v>
      </c>
      <c r="E52" s="23">
        <v>1E-3</v>
      </c>
      <c r="F52" s="23">
        <v>5.0300000000000019E-4</v>
      </c>
      <c r="G52" s="23">
        <f t="shared" si="0"/>
        <v>4.9699999999999983E-4</v>
      </c>
    </row>
    <row r="53" spans="1:7" ht="22.5" customHeight="1" x14ac:dyDescent="0.25">
      <c r="A53" s="2" t="s">
        <v>68</v>
      </c>
      <c r="B53" s="34" t="s">
        <v>100</v>
      </c>
      <c r="C53" s="34" t="s">
        <v>100</v>
      </c>
      <c r="D53" s="8" t="s">
        <v>20</v>
      </c>
      <c r="E53" s="23">
        <v>0.12</v>
      </c>
      <c r="F53" s="23">
        <v>7.0726999999999984E-2</v>
      </c>
      <c r="G53" s="23">
        <f t="shared" si="0"/>
        <v>4.9273000000000011E-2</v>
      </c>
    </row>
    <row r="54" spans="1:7" ht="22.5" customHeight="1" x14ac:dyDescent="0.25">
      <c r="A54" s="2" t="s">
        <v>68</v>
      </c>
      <c r="B54" s="34" t="s">
        <v>101</v>
      </c>
      <c r="C54" s="34" t="s">
        <v>101</v>
      </c>
      <c r="D54" s="8" t="s">
        <v>20</v>
      </c>
      <c r="E54" s="23">
        <v>0.18</v>
      </c>
      <c r="F54" s="23">
        <v>0.13481200000000002</v>
      </c>
      <c r="G54" s="23">
        <f t="shared" si="0"/>
        <v>4.5187999999999978E-2</v>
      </c>
    </row>
    <row r="55" spans="1:7" ht="33.75" customHeight="1" x14ac:dyDescent="0.25">
      <c r="A55" s="2" t="s">
        <v>68</v>
      </c>
      <c r="B55" s="34" t="s">
        <v>102</v>
      </c>
      <c r="C55" s="34" t="s">
        <v>102</v>
      </c>
      <c r="D55" s="8" t="s">
        <v>25</v>
      </c>
      <c r="E55" s="23">
        <v>8.0000000000000004E-4</v>
      </c>
      <c r="F55" s="23">
        <v>6.3500000000000026E-4</v>
      </c>
      <c r="G55" s="23">
        <f t="shared" si="0"/>
        <v>1.6499999999999978E-4</v>
      </c>
    </row>
    <row r="56" spans="1:7" ht="22.5" customHeight="1" x14ac:dyDescent="0.25">
      <c r="A56" s="2" t="s">
        <v>68</v>
      </c>
      <c r="B56" s="34" t="s">
        <v>103</v>
      </c>
      <c r="C56" s="34" t="s">
        <v>103</v>
      </c>
      <c r="D56" s="8" t="s">
        <v>25</v>
      </c>
      <c r="E56" s="23">
        <v>1.6999999999999999E-3</v>
      </c>
      <c r="F56" s="23">
        <v>1.1000000000000003E-3</v>
      </c>
      <c r="G56" s="23">
        <f t="shared" si="0"/>
        <v>5.9999999999999962E-4</v>
      </c>
    </row>
    <row r="57" spans="1:7" ht="22.5" customHeight="1" x14ac:dyDescent="0.25">
      <c r="A57" s="2" t="s">
        <v>68</v>
      </c>
      <c r="B57" s="34" t="s">
        <v>701</v>
      </c>
      <c r="C57" s="34" t="s">
        <v>701</v>
      </c>
      <c r="D57" s="8" t="s">
        <v>21</v>
      </c>
      <c r="E57" s="23">
        <v>1.4E-3</v>
      </c>
      <c r="F57" s="23">
        <v>1.0950000000000003E-3</v>
      </c>
      <c r="G57" s="23">
        <f t="shared" si="0"/>
        <v>3.0499999999999972E-4</v>
      </c>
    </row>
    <row r="58" spans="1:7" ht="22.5" customHeight="1" x14ac:dyDescent="0.25">
      <c r="A58" s="2" t="s">
        <v>68</v>
      </c>
      <c r="B58" s="34" t="s">
        <v>702</v>
      </c>
      <c r="C58" s="34" t="s">
        <v>702</v>
      </c>
      <c r="D58" s="8" t="s">
        <v>25</v>
      </c>
      <c r="E58" s="23">
        <v>8.9999999999999998E-4</v>
      </c>
      <c r="F58" s="23">
        <v>7.2000000000000037E-4</v>
      </c>
      <c r="G58" s="23">
        <f t="shared" si="0"/>
        <v>1.799999999999996E-4</v>
      </c>
    </row>
    <row r="59" spans="1:7" ht="33.75" customHeight="1" x14ac:dyDescent="0.25">
      <c r="A59" s="2" t="s">
        <v>68</v>
      </c>
      <c r="B59" s="34" t="s">
        <v>104</v>
      </c>
      <c r="C59" s="34" t="s">
        <v>104</v>
      </c>
      <c r="D59" s="8" t="s">
        <v>21</v>
      </c>
      <c r="E59" s="23">
        <v>1.0500000000000001E-2</v>
      </c>
      <c r="F59" s="23">
        <v>5.7869999999999996E-3</v>
      </c>
      <c r="G59" s="23">
        <f t="shared" si="0"/>
        <v>4.713000000000001E-3</v>
      </c>
    </row>
    <row r="60" spans="1:7" ht="22.5" customHeight="1" x14ac:dyDescent="0.25">
      <c r="A60" s="2" t="s">
        <v>68</v>
      </c>
      <c r="B60" s="34" t="s">
        <v>105</v>
      </c>
      <c r="C60" s="34" t="s">
        <v>105</v>
      </c>
      <c r="D60" s="8" t="s">
        <v>25</v>
      </c>
      <c r="E60" s="23">
        <v>1.1999999999999999E-3</v>
      </c>
      <c r="F60" s="23">
        <v>7.610000000000005E-4</v>
      </c>
      <c r="G60" s="23">
        <f t="shared" si="0"/>
        <v>4.389999999999994E-4</v>
      </c>
    </row>
    <row r="61" spans="1:7" ht="22.5" customHeight="1" x14ac:dyDescent="0.25">
      <c r="A61" s="2" t="s">
        <v>68</v>
      </c>
      <c r="B61" s="34" t="s">
        <v>703</v>
      </c>
      <c r="C61" s="34" t="s">
        <v>703</v>
      </c>
      <c r="D61" s="8" t="s">
        <v>21</v>
      </c>
      <c r="E61" s="23">
        <v>2.1000000000000003E-3</v>
      </c>
      <c r="F61" s="23">
        <v>1.9739999999999996E-3</v>
      </c>
      <c r="G61" s="23">
        <f t="shared" si="0"/>
        <v>1.2600000000000068E-4</v>
      </c>
    </row>
    <row r="62" spans="1:7" ht="22.5" customHeight="1" x14ac:dyDescent="0.25">
      <c r="A62" s="2" t="s">
        <v>68</v>
      </c>
      <c r="B62" s="34" t="s">
        <v>106</v>
      </c>
      <c r="C62" s="34" t="s">
        <v>106</v>
      </c>
      <c r="D62" s="8" t="s">
        <v>25</v>
      </c>
      <c r="E62" s="23">
        <v>1E-3</v>
      </c>
      <c r="F62" s="23">
        <v>7.4100000000000045E-4</v>
      </c>
      <c r="G62" s="23">
        <f t="shared" si="0"/>
        <v>2.5899999999999957E-4</v>
      </c>
    </row>
    <row r="63" spans="1:7" ht="22.5" customHeight="1" x14ac:dyDescent="0.25">
      <c r="A63" s="2" t="s">
        <v>68</v>
      </c>
      <c r="B63" s="34" t="s">
        <v>107</v>
      </c>
      <c r="C63" s="34" t="s">
        <v>107</v>
      </c>
      <c r="D63" s="8" t="s">
        <v>21</v>
      </c>
      <c r="E63" s="23">
        <v>3.0000000000000001E-3</v>
      </c>
      <c r="F63" s="23">
        <v>2.1839999999999993E-3</v>
      </c>
      <c r="G63" s="23">
        <f t="shared" si="0"/>
        <v>8.1600000000000075E-4</v>
      </c>
    </row>
    <row r="64" spans="1:7" ht="22.5" customHeight="1" x14ac:dyDescent="0.25">
      <c r="A64" s="2" t="s">
        <v>68</v>
      </c>
      <c r="B64" s="34" t="s">
        <v>108</v>
      </c>
      <c r="C64" s="34" t="s">
        <v>108</v>
      </c>
      <c r="D64" s="8" t="s">
        <v>21</v>
      </c>
      <c r="E64" s="23">
        <v>8.9999999999999993E-3</v>
      </c>
      <c r="F64" s="23">
        <v>4.3939999999999995E-3</v>
      </c>
      <c r="G64" s="23">
        <f t="shared" si="0"/>
        <v>4.6059999999999999E-3</v>
      </c>
    </row>
    <row r="65" spans="1:7" ht="22.5" customHeight="1" x14ac:dyDescent="0.25">
      <c r="A65" s="2" t="s">
        <v>68</v>
      </c>
      <c r="B65" s="34" t="s">
        <v>109</v>
      </c>
      <c r="C65" s="34" t="s">
        <v>109</v>
      </c>
      <c r="D65" s="8" t="s">
        <v>21</v>
      </c>
      <c r="E65" s="23">
        <v>6.0000000000000001E-3</v>
      </c>
      <c r="F65" s="23">
        <v>3.7650000000000006E-3</v>
      </c>
      <c r="G65" s="23">
        <f t="shared" si="0"/>
        <v>2.2349999999999996E-3</v>
      </c>
    </row>
    <row r="66" spans="1:7" ht="33.75" customHeight="1" x14ac:dyDescent="0.25">
      <c r="A66" s="2" t="s">
        <v>68</v>
      </c>
      <c r="B66" s="34" t="s">
        <v>110</v>
      </c>
      <c r="C66" s="34" t="s">
        <v>110</v>
      </c>
      <c r="D66" s="8" t="s">
        <v>21</v>
      </c>
      <c r="E66" s="23">
        <v>1.6999999999999999E-3</v>
      </c>
      <c r="F66" s="23">
        <v>1.454E-3</v>
      </c>
      <c r="G66" s="23">
        <f t="shared" si="0"/>
        <v>2.4599999999999991E-4</v>
      </c>
    </row>
    <row r="67" spans="1:7" ht="33.75" customHeight="1" x14ac:dyDescent="0.25">
      <c r="A67" s="2" t="s">
        <v>68</v>
      </c>
      <c r="B67" s="34" t="s">
        <v>704</v>
      </c>
      <c r="C67" s="34" t="s">
        <v>704</v>
      </c>
      <c r="D67" s="8" t="s">
        <v>21</v>
      </c>
      <c r="E67" s="23">
        <v>7.0000000000000001E-3</v>
      </c>
      <c r="F67" s="23">
        <v>5.5310000000000003E-3</v>
      </c>
      <c r="G67" s="23">
        <f t="shared" si="0"/>
        <v>1.4689999999999998E-3</v>
      </c>
    </row>
    <row r="68" spans="1:7" ht="22.5" customHeight="1" x14ac:dyDescent="0.25">
      <c r="A68" s="2" t="s">
        <v>68</v>
      </c>
      <c r="B68" s="34" t="s">
        <v>111</v>
      </c>
      <c r="C68" s="34" t="s">
        <v>111</v>
      </c>
      <c r="D68" s="8" t="s">
        <v>21</v>
      </c>
      <c r="E68" s="23">
        <v>2.1000000000000003E-3</v>
      </c>
      <c r="F68" s="23">
        <v>2.1000000000000003E-3</v>
      </c>
      <c r="G68" s="23">
        <f t="shared" si="0"/>
        <v>0</v>
      </c>
    </row>
    <row r="69" spans="1:7" ht="22.5" customHeight="1" x14ac:dyDescent="0.25">
      <c r="A69" s="2" t="s">
        <v>68</v>
      </c>
      <c r="B69" s="34" t="s">
        <v>112</v>
      </c>
      <c r="C69" s="34" t="s">
        <v>112</v>
      </c>
      <c r="D69" s="8" t="s">
        <v>21</v>
      </c>
      <c r="E69" s="23">
        <v>3.4999999999999996E-3</v>
      </c>
      <c r="F69" s="23">
        <v>2.9469999999999991E-3</v>
      </c>
      <c r="G69" s="23">
        <f t="shared" si="0"/>
        <v>5.5300000000000054E-4</v>
      </c>
    </row>
    <row r="70" spans="1:7" ht="22.5" customHeight="1" x14ac:dyDescent="0.25">
      <c r="A70" s="2" t="s">
        <v>68</v>
      </c>
      <c r="B70" s="34" t="s">
        <v>113</v>
      </c>
      <c r="C70" s="34" t="s">
        <v>113</v>
      </c>
      <c r="D70" s="8" t="s">
        <v>25</v>
      </c>
      <c r="E70" s="23">
        <v>1E-3</v>
      </c>
      <c r="F70" s="23">
        <v>3.2300000000000004E-4</v>
      </c>
      <c r="G70" s="23">
        <f t="shared" si="0"/>
        <v>6.7699999999999998E-4</v>
      </c>
    </row>
    <row r="71" spans="1:7" ht="33.75" customHeight="1" x14ac:dyDescent="0.25">
      <c r="A71" s="2" t="s">
        <v>68</v>
      </c>
      <c r="B71" s="34" t="s">
        <v>114</v>
      </c>
      <c r="C71" s="34" t="s">
        <v>114</v>
      </c>
      <c r="D71" s="8" t="s">
        <v>21</v>
      </c>
      <c r="E71" s="23">
        <v>1.0999999999999999E-2</v>
      </c>
      <c r="F71" s="23">
        <v>7.7530000000000003E-3</v>
      </c>
      <c r="G71" s="23">
        <f t="shared" si="0"/>
        <v>3.246999999999999E-3</v>
      </c>
    </row>
    <row r="72" spans="1:7" ht="33.75" customHeight="1" x14ac:dyDescent="0.25">
      <c r="A72" s="2" t="s">
        <v>68</v>
      </c>
      <c r="B72" s="34" t="s">
        <v>115</v>
      </c>
      <c r="C72" s="34" t="s">
        <v>115</v>
      </c>
      <c r="D72" s="8" t="s">
        <v>21</v>
      </c>
      <c r="E72" s="23">
        <v>6.4999999999999997E-3</v>
      </c>
      <c r="F72" s="23">
        <v>2.8660000000000005E-3</v>
      </c>
      <c r="G72" s="23">
        <f t="shared" si="0"/>
        <v>3.6339999999999992E-3</v>
      </c>
    </row>
    <row r="73" spans="1:7" ht="22.5" customHeight="1" x14ac:dyDescent="0.25">
      <c r="A73" s="2" t="s">
        <v>68</v>
      </c>
      <c r="B73" s="34" t="s">
        <v>116</v>
      </c>
      <c r="C73" s="34" t="s">
        <v>116</v>
      </c>
      <c r="D73" s="8" t="s">
        <v>25</v>
      </c>
      <c r="E73" s="23">
        <v>0</v>
      </c>
      <c r="F73" s="23">
        <v>0</v>
      </c>
      <c r="G73" s="23">
        <f t="shared" si="0"/>
        <v>0</v>
      </c>
    </row>
    <row r="74" spans="1:7" ht="22.5" customHeight="1" x14ac:dyDescent="0.25">
      <c r="A74" s="2" t="s">
        <v>68</v>
      </c>
      <c r="B74" s="34" t="s">
        <v>117</v>
      </c>
      <c r="C74" s="34" t="s">
        <v>117</v>
      </c>
      <c r="D74" s="8" t="s">
        <v>21</v>
      </c>
      <c r="E74" s="23">
        <v>8.4000000000000012E-3</v>
      </c>
      <c r="F74" s="23">
        <v>8.2719999999999998E-3</v>
      </c>
      <c r="G74" s="23">
        <f t="shared" si="0"/>
        <v>1.2800000000000138E-4</v>
      </c>
    </row>
    <row r="75" spans="1:7" ht="33.75" customHeight="1" x14ac:dyDescent="0.25">
      <c r="A75" s="2" t="s">
        <v>68</v>
      </c>
      <c r="B75" s="34" t="s">
        <v>118</v>
      </c>
      <c r="C75" s="34" t="s">
        <v>118</v>
      </c>
      <c r="D75" s="8" t="s">
        <v>21</v>
      </c>
      <c r="E75" s="23">
        <v>8.4000000000000012E-3</v>
      </c>
      <c r="F75" s="23">
        <v>5.5509999999999986E-3</v>
      </c>
      <c r="G75" s="23">
        <f t="shared" si="0"/>
        <v>2.8490000000000026E-3</v>
      </c>
    </row>
    <row r="76" spans="1:7" ht="22.5" customHeight="1" x14ac:dyDescent="0.25">
      <c r="A76" s="2" t="s">
        <v>68</v>
      </c>
      <c r="B76" s="34" t="s">
        <v>705</v>
      </c>
      <c r="C76" s="34" t="s">
        <v>705</v>
      </c>
      <c r="D76" s="8" t="s">
        <v>21</v>
      </c>
      <c r="E76" s="23">
        <v>3.4500000000000004E-3</v>
      </c>
      <c r="F76" s="23">
        <v>2.8230000000000009E-3</v>
      </c>
      <c r="G76" s="23">
        <f t="shared" si="0"/>
        <v>6.2699999999999952E-4</v>
      </c>
    </row>
    <row r="77" spans="1:7" ht="22.5" customHeight="1" x14ac:dyDescent="0.25">
      <c r="A77" s="2" t="s">
        <v>68</v>
      </c>
      <c r="B77" s="34" t="s">
        <v>119</v>
      </c>
      <c r="C77" s="34" t="s">
        <v>119</v>
      </c>
      <c r="D77" s="8" t="s">
        <v>21</v>
      </c>
      <c r="E77" s="23">
        <v>3.0000000000000001E-3</v>
      </c>
      <c r="F77" s="23">
        <v>2.9530000000000016E-3</v>
      </c>
      <c r="G77" s="23">
        <f t="shared" si="0"/>
        <v>4.6999999999998432E-5</v>
      </c>
    </row>
    <row r="78" spans="1:7" ht="22.5" customHeight="1" x14ac:dyDescent="0.25">
      <c r="A78" s="2" t="s">
        <v>68</v>
      </c>
      <c r="B78" s="34" t="s">
        <v>120</v>
      </c>
      <c r="C78" s="34" t="s">
        <v>120</v>
      </c>
      <c r="D78" s="8" t="s">
        <v>21</v>
      </c>
      <c r="E78" s="23">
        <v>2.8999999999999998E-3</v>
      </c>
      <c r="F78" s="23">
        <v>2.513E-3</v>
      </c>
      <c r="G78" s="23">
        <f t="shared" ref="G78:G141" si="1">E78-F78</f>
        <v>3.8699999999999976E-4</v>
      </c>
    </row>
    <row r="79" spans="1:7" ht="22.5" customHeight="1" x14ac:dyDescent="0.25">
      <c r="A79" s="2" t="s">
        <v>68</v>
      </c>
      <c r="B79" s="34" t="s">
        <v>121</v>
      </c>
      <c r="C79" s="34" t="s">
        <v>121</v>
      </c>
      <c r="D79" s="8" t="s">
        <v>21</v>
      </c>
      <c r="E79" s="23">
        <v>1.4E-3</v>
      </c>
      <c r="F79" s="23">
        <v>1.1460000000000003E-3</v>
      </c>
      <c r="G79" s="23">
        <f t="shared" si="1"/>
        <v>2.5399999999999967E-4</v>
      </c>
    </row>
    <row r="80" spans="1:7" ht="22.5" customHeight="1" x14ac:dyDescent="0.25">
      <c r="A80" s="2" t="s">
        <v>68</v>
      </c>
      <c r="B80" s="34" t="s">
        <v>122</v>
      </c>
      <c r="C80" s="34" t="s">
        <v>122</v>
      </c>
      <c r="D80" s="8" t="s">
        <v>21</v>
      </c>
      <c r="E80" s="23">
        <v>6.0000000000000001E-3</v>
      </c>
      <c r="F80" s="23">
        <v>2.6240000000000005E-3</v>
      </c>
      <c r="G80" s="23">
        <f t="shared" si="1"/>
        <v>3.3759999999999997E-3</v>
      </c>
    </row>
    <row r="81" spans="1:7" ht="22.5" customHeight="1" x14ac:dyDescent="0.25">
      <c r="A81" s="2" t="s">
        <v>68</v>
      </c>
      <c r="B81" s="34" t="s">
        <v>706</v>
      </c>
      <c r="C81" s="34" t="s">
        <v>706</v>
      </c>
      <c r="D81" s="8" t="s">
        <v>21</v>
      </c>
      <c r="E81" s="23">
        <v>8.0000000000000002E-3</v>
      </c>
      <c r="F81" s="23">
        <v>7.1220000000000025E-3</v>
      </c>
      <c r="G81" s="23">
        <f t="shared" si="1"/>
        <v>8.7799999999999771E-4</v>
      </c>
    </row>
    <row r="82" spans="1:7" ht="22.5" customHeight="1" x14ac:dyDescent="0.25">
      <c r="A82" s="2" t="s">
        <v>68</v>
      </c>
      <c r="B82" s="34" t="s">
        <v>123</v>
      </c>
      <c r="C82" s="34" t="s">
        <v>123</v>
      </c>
      <c r="D82" s="8" t="s">
        <v>21</v>
      </c>
      <c r="E82" s="23">
        <v>3.0999999999999999E-3</v>
      </c>
      <c r="F82" s="23">
        <v>2.3350000000000003E-3</v>
      </c>
      <c r="G82" s="23">
        <f t="shared" si="1"/>
        <v>7.6499999999999962E-4</v>
      </c>
    </row>
    <row r="83" spans="1:7" ht="22.5" customHeight="1" x14ac:dyDescent="0.25">
      <c r="A83" s="2" t="s">
        <v>68</v>
      </c>
      <c r="B83" s="34" t="s">
        <v>124</v>
      </c>
      <c r="C83" s="34" t="s">
        <v>124</v>
      </c>
      <c r="D83" s="8" t="s">
        <v>21</v>
      </c>
      <c r="E83" s="23">
        <v>5.1999999999999998E-3</v>
      </c>
      <c r="F83" s="23">
        <v>4.0280000000000012E-3</v>
      </c>
      <c r="G83" s="23">
        <f t="shared" si="1"/>
        <v>1.1719999999999986E-3</v>
      </c>
    </row>
    <row r="84" spans="1:7" ht="22.5" customHeight="1" x14ac:dyDescent="0.25">
      <c r="A84" s="2" t="s">
        <v>68</v>
      </c>
      <c r="B84" s="34" t="s">
        <v>125</v>
      </c>
      <c r="C84" s="34" t="s">
        <v>125</v>
      </c>
      <c r="D84" s="8" t="s">
        <v>22</v>
      </c>
      <c r="E84" s="23">
        <v>1.4999999999999999E-2</v>
      </c>
      <c r="F84" s="23">
        <v>7.0899999999999999E-3</v>
      </c>
      <c r="G84" s="23">
        <f t="shared" si="1"/>
        <v>7.9100000000000004E-3</v>
      </c>
    </row>
    <row r="85" spans="1:7" ht="33.75" customHeight="1" x14ac:dyDescent="0.25">
      <c r="A85" s="2" t="s">
        <v>68</v>
      </c>
      <c r="B85" s="34" t="s">
        <v>126</v>
      </c>
      <c r="C85" s="34" t="s">
        <v>126</v>
      </c>
      <c r="D85" s="8" t="s">
        <v>22</v>
      </c>
      <c r="E85" s="23">
        <v>1.2E-2</v>
      </c>
      <c r="F85" s="23">
        <v>9.4020000000000006E-3</v>
      </c>
      <c r="G85" s="23">
        <f t="shared" si="1"/>
        <v>2.5979999999999996E-3</v>
      </c>
    </row>
    <row r="86" spans="1:7" ht="33.75" customHeight="1" x14ac:dyDescent="0.25">
      <c r="A86" s="2" t="s">
        <v>68</v>
      </c>
      <c r="B86" s="34" t="s">
        <v>127</v>
      </c>
      <c r="C86" s="34" t="s">
        <v>127</v>
      </c>
      <c r="D86" s="8" t="s">
        <v>22</v>
      </c>
      <c r="E86" s="23">
        <v>2.5000000000000001E-2</v>
      </c>
      <c r="F86" s="23">
        <v>2.0457000000000003E-2</v>
      </c>
      <c r="G86" s="23">
        <f t="shared" si="1"/>
        <v>4.5429999999999984E-3</v>
      </c>
    </row>
    <row r="87" spans="1:7" ht="33.75" customHeight="1" x14ac:dyDescent="0.25">
      <c r="A87" s="2" t="s">
        <v>68</v>
      </c>
      <c r="B87" s="34" t="s">
        <v>293</v>
      </c>
      <c r="C87" s="34" t="s">
        <v>293</v>
      </c>
      <c r="D87" s="8" t="s">
        <v>21</v>
      </c>
      <c r="E87" s="23">
        <v>3.7000000000000002E-3</v>
      </c>
      <c r="F87" s="23">
        <v>2.2719999999999993E-3</v>
      </c>
      <c r="G87" s="23">
        <f t="shared" si="1"/>
        <v>1.4280000000000009E-3</v>
      </c>
    </row>
    <row r="88" spans="1:7" ht="22.5" customHeight="1" x14ac:dyDescent="0.25">
      <c r="A88" s="2" t="s">
        <v>68</v>
      </c>
      <c r="B88" s="34" t="s">
        <v>707</v>
      </c>
      <c r="C88" s="34" t="s">
        <v>707</v>
      </c>
      <c r="D88" s="8" t="s">
        <v>21</v>
      </c>
      <c r="E88" s="23">
        <v>2E-3</v>
      </c>
      <c r="F88" s="23">
        <v>7.8700000000000048E-4</v>
      </c>
      <c r="G88" s="23">
        <f t="shared" si="1"/>
        <v>1.2129999999999997E-3</v>
      </c>
    </row>
    <row r="89" spans="1:7" ht="22.5" customHeight="1" x14ac:dyDescent="0.25">
      <c r="A89" s="2" t="s">
        <v>68</v>
      </c>
      <c r="B89" s="34" t="s">
        <v>708</v>
      </c>
      <c r="C89" s="34" t="s">
        <v>708</v>
      </c>
      <c r="D89" s="8" t="s">
        <v>21</v>
      </c>
      <c r="E89" s="23">
        <v>1.5E-3</v>
      </c>
      <c r="F89" s="23">
        <v>6.6900000000000032E-4</v>
      </c>
      <c r="G89" s="23">
        <f t="shared" si="1"/>
        <v>8.3099999999999971E-4</v>
      </c>
    </row>
    <row r="90" spans="1:7" ht="22.5" customHeight="1" x14ac:dyDescent="0.25">
      <c r="A90" s="2" t="s">
        <v>68</v>
      </c>
      <c r="B90" s="34" t="s">
        <v>709</v>
      </c>
      <c r="C90" s="34" t="s">
        <v>709</v>
      </c>
      <c r="D90" s="8" t="s">
        <v>21</v>
      </c>
      <c r="E90" s="23">
        <v>2.5000000000000001E-3</v>
      </c>
      <c r="F90" s="23">
        <v>2.4710000000000005E-3</v>
      </c>
      <c r="G90" s="23">
        <f t="shared" si="1"/>
        <v>2.8999999999999512E-5</v>
      </c>
    </row>
    <row r="91" spans="1:7" ht="22.5" customHeight="1" x14ac:dyDescent="0.25">
      <c r="A91" s="2" t="s">
        <v>68</v>
      </c>
      <c r="B91" s="34" t="s">
        <v>710</v>
      </c>
      <c r="C91" s="34" t="s">
        <v>710</v>
      </c>
      <c r="D91" s="8" t="s">
        <v>21</v>
      </c>
      <c r="E91" s="23">
        <v>1.9E-3</v>
      </c>
      <c r="F91" s="23">
        <v>1.3900000000000002E-3</v>
      </c>
      <c r="G91" s="23">
        <f t="shared" si="1"/>
        <v>5.0999999999999982E-4</v>
      </c>
    </row>
    <row r="92" spans="1:7" ht="22.5" customHeight="1" x14ac:dyDescent="0.25">
      <c r="A92" s="2" t="s">
        <v>68</v>
      </c>
      <c r="B92" s="34" t="s">
        <v>128</v>
      </c>
      <c r="C92" s="34" t="s">
        <v>128</v>
      </c>
      <c r="D92" s="8" t="s">
        <v>21</v>
      </c>
      <c r="E92" s="23">
        <v>7.0000000000000001E-3</v>
      </c>
      <c r="F92" s="23">
        <v>6.313E-3</v>
      </c>
      <c r="G92" s="23">
        <f t="shared" si="1"/>
        <v>6.8700000000000011E-4</v>
      </c>
    </row>
    <row r="93" spans="1:7" ht="22.5" customHeight="1" x14ac:dyDescent="0.25">
      <c r="A93" s="2" t="s">
        <v>68</v>
      </c>
      <c r="B93" s="34" t="s">
        <v>711</v>
      </c>
      <c r="C93" s="34" t="s">
        <v>711</v>
      </c>
      <c r="D93" s="8" t="s">
        <v>21</v>
      </c>
      <c r="E93" s="23">
        <v>2E-3</v>
      </c>
      <c r="F93" s="23">
        <v>1.2160000000000003E-3</v>
      </c>
      <c r="G93" s="23">
        <f t="shared" si="1"/>
        <v>7.8399999999999976E-4</v>
      </c>
    </row>
    <row r="94" spans="1:7" ht="33.75" customHeight="1" x14ac:dyDescent="0.25">
      <c r="A94" s="2" t="s">
        <v>68</v>
      </c>
      <c r="B94" s="34" t="s">
        <v>129</v>
      </c>
      <c r="C94" s="34" t="s">
        <v>129</v>
      </c>
      <c r="D94" s="8" t="s">
        <v>21</v>
      </c>
      <c r="E94" s="23">
        <v>4.0000000000000001E-3</v>
      </c>
      <c r="F94" s="23">
        <v>2.8030000000000004E-3</v>
      </c>
      <c r="G94" s="23">
        <f t="shared" si="1"/>
        <v>1.1969999999999997E-3</v>
      </c>
    </row>
    <row r="95" spans="1:7" ht="33.75" customHeight="1" x14ac:dyDescent="0.25">
      <c r="A95" s="2" t="s">
        <v>68</v>
      </c>
      <c r="B95" s="34" t="s">
        <v>130</v>
      </c>
      <c r="C95" s="34" t="s">
        <v>130</v>
      </c>
      <c r="D95" s="8" t="s">
        <v>25</v>
      </c>
      <c r="E95" s="23">
        <v>8.0000000000000004E-4</v>
      </c>
      <c r="F95" s="23">
        <v>0</v>
      </c>
      <c r="G95" s="23">
        <f t="shared" si="1"/>
        <v>8.0000000000000004E-4</v>
      </c>
    </row>
    <row r="96" spans="1:7" ht="22.5" customHeight="1" x14ac:dyDescent="0.25">
      <c r="A96" s="2" t="s">
        <v>68</v>
      </c>
      <c r="B96" s="34" t="s">
        <v>712</v>
      </c>
      <c r="C96" s="34" t="s">
        <v>712</v>
      </c>
      <c r="D96" s="8" t="s">
        <v>21</v>
      </c>
      <c r="E96" s="23">
        <v>1.5E-3</v>
      </c>
      <c r="F96" s="23">
        <v>8.7300000000000051E-4</v>
      </c>
      <c r="G96" s="23">
        <f t="shared" si="1"/>
        <v>6.2699999999999952E-4</v>
      </c>
    </row>
    <row r="97" spans="1:7" ht="22.5" customHeight="1" x14ac:dyDescent="0.25">
      <c r="A97" s="2" t="s">
        <v>68</v>
      </c>
      <c r="B97" s="34" t="s">
        <v>131</v>
      </c>
      <c r="C97" s="34" t="s">
        <v>131</v>
      </c>
      <c r="D97" s="8" t="s">
        <v>21</v>
      </c>
      <c r="E97" s="23">
        <v>7.0000000000000001E-3</v>
      </c>
      <c r="F97" s="23">
        <v>4.6509999999999998E-3</v>
      </c>
      <c r="G97" s="23">
        <f t="shared" si="1"/>
        <v>2.3490000000000004E-3</v>
      </c>
    </row>
    <row r="98" spans="1:7" ht="33.75" customHeight="1" x14ac:dyDescent="0.25">
      <c r="A98" s="2" t="s">
        <v>68</v>
      </c>
      <c r="B98" s="34" t="s">
        <v>132</v>
      </c>
      <c r="C98" s="34" t="s">
        <v>132</v>
      </c>
      <c r="D98" s="8" t="s">
        <v>21</v>
      </c>
      <c r="E98" s="23">
        <v>2.8999999999999998E-3</v>
      </c>
      <c r="F98" s="23">
        <v>2.6160000000000003E-3</v>
      </c>
      <c r="G98" s="23">
        <f t="shared" si="1"/>
        <v>2.8399999999999953E-4</v>
      </c>
    </row>
    <row r="99" spans="1:7" ht="22.5" customHeight="1" x14ac:dyDescent="0.25">
      <c r="A99" s="2" t="s">
        <v>68</v>
      </c>
      <c r="B99" s="34" t="s">
        <v>713</v>
      </c>
      <c r="C99" s="34" t="s">
        <v>713</v>
      </c>
      <c r="D99" s="8" t="s">
        <v>25</v>
      </c>
      <c r="E99" s="23">
        <v>4.0000000000000002E-4</v>
      </c>
      <c r="F99" s="23">
        <v>2.3900000000000006E-4</v>
      </c>
      <c r="G99" s="23">
        <f t="shared" si="1"/>
        <v>1.6099999999999996E-4</v>
      </c>
    </row>
    <row r="100" spans="1:7" ht="22.5" customHeight="1" x14ac:dyDescent="0.25">
      <c r="A100" s="2" t="s">
        <v>68</v>
      </c>
      <c r="B100" s="34" t="s">
        <v>133</v>
      </c>
      <c r="C100" s="34" t="s">
        <v>133</v>
      </c>
      <c r="D100" s="8" t="s">
        <v>25</v>
      </c>
      <c r="E100" s="23">
        <v>1E-3</v>
      </c>
      <c r="F100" s="23">
        <v>3.5100000000000018E-4</v>
      </c>
      <c r="G100" s="23">
        <f t="shared" si="1"/>
        <v>6.4899999999999984E-4</v>
      </c>
    </row>
    <row r="101" spans="1:7" ht="22.5" customHeight="1" x14ac:dyDescent="0.25">
      <c r="A101" s="2" t="s">
        <v>68</v>
      </c>
      <c r="B101" s="34" t="s">
        <v>714</v>
      </c>
      <c r="C101" s="34" t="s">
        <v>714</v>
      </c>
      <c r="D101" s="8" t="s">
        <v>21</v>
      </c>
      <c r="E101" s="23">
        <v>3.2000000000000002E-3</v>
      </c>
      <c r="F101" s="23">
        <v>2.8340000000000006E-3</v>
      </c>
      <c r="G101" s="23">
        <f t="shared" si="1"/>
        <v>3.6599999999999957E-4</v>
      </c>
    </row>
    <row r="102" spans="1:7" ht="22.5" customHeight="1" x14ac:dyDescent="0.25">
      <c r="A102" s="2" t="s">
        <v>68</v>
      </c>
      <c r="B102" s="34" t="s">
        <v>134</v>
      </c>
      <c r="C102" s="34" t="s">
        <v>134</v>
      </c>
      <c r="D102" s="8" t="s">
        <v>21</v>
      </c>
      <c r="E102" s="23">
        <v>4.2000000000000006E-3</v>
      </c>
      <c r="F102" s="23">
        <v>3.7760000000000007E-3</v>
      </c>
      <c r="G102" s="23">
        <f t="shared" si="1"/>
        <v>4.239999999999999E-4</v>
      </c>
    </row>
    <row r="103" spans="1:7" ht="22.5" customHeight="1" x14ac:dyDescent="0.25">
      <c r="A103" s="2" t="s">
        <v>68</v>
      </c>
      <c r="B103" s="34" t="s">
        <v>135</v>
      </c>
      <c r="C103" s="34" t="s">
        <v>135</v>
      </c>
      <c r="D103" s="8" t="s">
        <v>21</v>
      </c>
      <c r="E103" s="23">
        <v>1.2999999999999999E-2</v>
      </c>
      <c r="F103" s="23">
        <v>7.9819999999999995E-3</v>
      </c>
      <c r="G103" s="23">
        <f t="shared" si="1"/>
        <v>5.0179999999999999E-3</v>
      </c>
    </row>
    <row r="104" spans="1:7" ht="22.5" customHeight="1" x14ac:dyDescent="0.25">
      <c r="A104" s="2" t="s">
        <v>68</v>
      </c>
      <c r="B104" s="34" t="s">
        <v>136</v>
      </c>
      <c r="C104" s="34" t="s">
        <v>136</v>
      </c>
      <c r="D104" s="8" t="s">
        <v>22</v>
      </c>
      <c r="E104" s="23">
        <v>0.04</v>
      </c>
      <c r="F104" s="23">
        <v>3.6995000000000007E-2</v>
      </c>
      <c r="G104" s="23">
        <f t="shared" si="1"/>
        <v>3.0049999999999938E-3</v>
      </c>
    </row>
    <row r="105" spans="1:7" ht="22.5" customHeight="1" x14ac:dyDescent="0.25">
      <c r="A105" s="2" t="s">
        <v>68</v>
      </c>
      <c r="B105" s="34" t="s">
        <v>137</v>
      </c>
      <c r="C105" s="34" t="s">
        <v>137</v>
      </c>
      <c r="D105" s="8" t="s">
        <v>21</v>
      </c>
      <c r="E105" s="23">
        <v>7.4999999999999997E-3</v>
      </c>
      <c r="F105" s="23">
        <v>4.6870000000000002E-3</v>
      </c>
      <c r="G105" s="23">
        <f t="shared" si="1"/>
        <v>2.8129999999999995E-3</v>
      </c>
    </row>
    <row r="106" spans="1:7" ht="22.5" customHeight="1" x14ac:dyDescent="0.25">
      <c r="A106" s="2" t="s">
        <v>68</v>
      </c>
      <c r="B106" s="34" t="s">
        <v>138</v>
      </c>
      <c r="C106" s="34" t="s">
        <v>138</v>
      </c>
      <c r="D106" s="8" t="s">
        <v>22</v>
      </c>
      <c r="E106" s="23">
        <v>1.6500000000000001E-2</v>
      </c>
      <c r="F106" s="23">
        <v>1.1010000000000002E-2</v>
      </c>
      <c r="G106" s="23">
        <f t="shared" si="1"/>
        <v>5.4899999999999984E-3</v>
      </c>
    </row>
    <row r="107" spans="1:7" ht="22.5" customHeight="1" x14ac:dyDescent="0.25">
      <c r="A107" s="2" t="s">
        <v>68</v>
      </c>
      <c r="B107" s="34" t="s">
        <v>715</v>
      </c>
      <c r="C107" s="34" t="s">
        <v>715</v>
      </c>
      <c r="D107" s="8" t="s">
        <v>21</v>
      </c>
      <c r="E107" s="23">
        <v>5.4999999999999997E-3</v>
      </c>
      <c r="F107" s="23">
        <v>4.7870000000000005E-3</v>
      </c>
      <c r="G107" s="23">
        <f t="shared" si="1"/>
        <v>7.1299999999999922E-4</v>
      </c>
    </row>
    <row r="108" spans="1:7" ht="22.5" customHeight="1" x14ac:dyDescent="0.25">
      <c r="A108" s="2" t="s">
        <v>68</v>
      </c>
      <c r="B108" s="34" t="s">
        <v>716</v>
      </c>
      <c r="C108" s="34" t="s">
        <v>716</v>
      </c>
      <c r="D108" s="8" t="s">
        <v>21</v>
      </c>
      <c r="E108" s="23">
        <v>4.4000000000000003E-3</v>
      </c>
      <c r="F108" s="23">
        <v>3.2339999999999995E-3</v>
      </c>
      <c r="G108" s="23">
        <f t="shared" si="1"/>
        <v>1.1660000000000008E-3</v>
      </c>
    </row>
    <row r="109" spans="1:7" ht="22.5" customHeight="1" x14ac:dyDescent="0.25">
      <c r="A109" s="2" t="s">
        <v>68</v>
      </c>
      <c r="B109" s="34" t="s">
        <v>139</v>
      </c>
      <c r="C109" s="34" t="s">
        <v>139</v>
      </c>
      <c r="D109" s="8" t="s">
        <v>21</v>
      </c>
      <c r="E109" s="23">
        <v>1.2999999999999999E-3</v>
      </c>
      <c r="F109" s="23">
        <v>7.6200000000000042E-4</v>
      </c>
      <c r="G109" s="23">
        <f t="shared" si="1"/>
        <v>5.3799999999999952E-4</v>
      </c>
    </row>
    <row r="110" spans="1:7" ht="22.5" customHeight="1" x14ac:dyDescent="0.25">
      <c r="A110" s="2" t="s">
        <v>68</v>
      </c>
      <c r="B110" s="34" t="s">
        <v>140</v>
      </c>
      <c r="C110" s="34" t="s">
        <v>140</v>
      </c>
      <c r="D110" s="8" t="s">
        <v>22</v>
      </c>
      <c r="E110" s="23">
        <v>1.4E-2</v>
      </c>
      <c r="F110" s="23">
        <v>8.1100000000000026E-3</v>
      </c>
      <c r="G110" s="23">
        <f t="shared" si="1"/>
        <v>5.8899999999999977E-3</v>
      </c>
    </row>
    <row r="111" spans="1:7" ht="33.75" customHeight="1" x14ac:dyDescent="0.25">
      <c r="A111" s="2" t="s">
        <v>68</v>
      </c>
      <c r="B111" s="34" t="s">
        <v>717</v>
      </c>
      <c r="C111" s="34" t="s">
        <v>717</v>
      </c>
      <c r="D111" s="8" t="s">
        <v>22</v>
      </c>
      <c r="E111" s="23">
        <v>2.8000000000000001E-2</v>
      </c>
      <c r="F111" s="23">
        <v>1.9299E-2</v>
      </c>
      <c r="G111" s="23">
        <f t="shared" si="1"/>
        <v>8.7010000000000004E-3</v>
      </c>
    </row>
    <row r="112" spans="1:7" ht="33.75" customHeight="1" x14ac:dyDescent="0.25">
      <c r="A112" s="2" t="s">
        <v>68</v>
      </c>
      <c r="B112" s="34" t="s">
        <v>718</v>
      </c>
      <c r="C112" s="34" t="s">
        <v>718</v>
      </c>
      <c r="D112" s="8" t="s">
        <v>21</v>
      </c>
      <c r="E112" s="23">
        <v>5.0000000000000001E-3</v>
      </c>
      <c r="F112" s="23">
        <v>4.1830000000000001E-3</v>
      </c>
      <c r="G112" s="23">
        <f t="shared" si="1"/>
        <v>8.1700000000000002E-4</v>
      </c>
    </row>
    <row r="113" spans="1:7" ht="22.5" customHeight="1" x14ac:dyDescent="0.25">
      <c r="A113" s="2" t="s">
        <v>68</v>
      </c>
      <c r="B113" s="34" t="s">
        <v>719</v>
      </c>
      <c r="C113" s="34" t="s">
        <v>719</v>
      </c>
      <c r="D113" s="8" t="s">
        <v>22</v>
      </c>
      <c r="E113" s="23">
        <v>0.09</v>
      </c>
      <c r="F113" s="23">
        <v>7.1737000000000009E-2</v>
      </c>
      <c r="G113" s="23">
        <f t="shared" si="1"/>
        <v>1.8262999999999988E-2</v>
      </c>
    </row>
    <row r="114" spans="1:7" ht="22.5" customHeight="1" x14ac:dyDescent="0.25">
      <c r="A114" s="2" t="s">
        <v>68</v>
      </c>
      <c r="B114" s="34" t="s">
        <v>720</v>
      </c>
      <c r="C114" s="34" t="s">
        <v>720</v>
      </c>
      <c r="D114" s="8" t="s">
        <v>22</v>
      </c>
      <c r="E114" s="23">
        <v>5.058E-2</v>
      </c>
      <c r="F114" s="23">
        <v>3.7960000000000008E-2</v>
      </c>
      <c r="G114" s="23">
        <f t="shared" si="1"/>
        <v>1.2619999999999992E-2</v>
      </c>
    </row>
    <row r="115" spans="1:7" ht="22.5" customHeight="1" x14ac:dyDescent="0.25">
      <c r="A115" s="2" t="s">
        <v>68</v>
      </c>
      <c r="B115" s="34" t="s">
        <v>141</v>
      </c>
      <c r="C115" s="34" t="s">
        <v>141</v>
      </c>
      <c r="D115" s="8" t="s">
        <v>22</v>
      </c>
      <c r="E115" s="23">
        <v>0.03</v>
      </c>
      <c r="F115" s="23">
        <v>2.8045999999999991E-2</v>
      </c>
      <c r="G115" s="23">
        <f t="shared" si="1"/>
        <v>1.9540000000000078E-3</v>
      </c>
    </row>
    <row r="116" spans="1:7" ht="22.5" customHeight="1" x14ac:dyDescent="0.25">
      <c r="A116" s="2" t="s">
        <v>68</v>
      </c>
      <c r="B116" s="34" t="s">
        <v>142</v>
      </c>
      <c r="C116" s="34" t="s">
        <v>142</v>
      </c>
      <c r="D116" s="8" t="s">
        <v>21</v>
      </c>
      <c r="E116" s="23">
        <v>2.3999999999999998E-3</v>
      </c>
      <c r="F116" s="23">
        <v>1.1470000000000002E-3</v>
      </c>
      <c r="G116" s="23">
        <f t="shared" si="1"/>
        <v>1.2529999999999996E-3</v>
      </c>
    </row>
    <row r="117" spans="1:7" ht="22.5" customHeight="1" x14ac:dyDescent="0.25">
      <c r="A117" s="2" t="s">
        <v>68</v>
      </c>
      <c r="B117" s="34" t="s">
        <v>143</v>
      </c>
      <c r="C117" s="34" t="s">
        <v>143</v>
      </c>
      <c r="D117" s="8" t="s">
        <v>21</v>
      </c>
      <c r="E117" s="23">
        <v>8.5000000000000006E-3</v>
      </c>
      <c r="F117" s="23">
        <v>6.3460000000000009E-3</v>
      </c>
      <c r="G117" s="23">
        <f t="shared" si="1"/>
        <v>2.1539999999999997E-3</v>
      </c>
    </row>
    <row r="118" spans="1:7" ht="22.5" customHeight="1" x14ac:dyDescent="0.25">
      <c r="A118" s="2" t="s">
        <v>68</v>
      </c>
      <c r="B118" s="34" t="s">
        <v>144</v>
      </c>
      <c r="C118" s="34" t="s">
        <v>144</v>
      </c>
      <c r="D118" s="8" t="s">
        <v>22</v>
      </c>
      <c r="E118" s="23">
        <v>0.04</v>
      </c>
      <c r="F118" s="23">
        <v>2.628999999999999E-2</v>
      </c>
      <c r="G118" s="23">
        <f t="shared" si="1"/>
        <v>1.371000000000001E-2</v>
      </c>
    </row>
    <row r="119" spans="1:7" ht="22.5" customHeight="1" x14ac:dyDescent="0.25">
      <c r="A119" s="2" t="s">
        <v>68</v>
      </c>
      <c r="B119" s="34" t="s">
        <v>145</v>
      </c>
      <c r="C119" s="34" t="s">
        <v>145</v>
      </c>
      <c r="D119" s="8" t="s">
        <v>22</v>
      </c>
      <c r="E119" s="23">
        <v>4.4999999999999998E-2</v>
      </c>
      <c r="F119" s="23">
        <v>3.505500000000001E-2</v>
      </c>
      <c r="G119" s="23">
        <f t="shared" si="1"/>
        <v>9.9449999999999886E-3</v>
      </c>
    </row>
    <row r="120" spans="1:7" ht="22.5" customHeight="1" x14ac:dyDescent="0.25">
      <c r="A120" s="2" t="s">
        <v>68</v>
      </c>
      <c r="B120" s="34" t="s">
        <v>721</v>
      </c>
      <c r="C120" s="34" t="s">
        <v>721</v>
      </c>
      <c r="D120" s="8" t="s">
        <v>21</v>
      </c>
      <c r="E120" s="23">
        <v>0.01</v>
      </c>
      <c r="F120" s="23">
        <v>5.3879999999999987E-3</v>
      </c>
      <c r="G120" s="23">
        <f t="shared" si="1"/>
        <v>4.6120000000000015E-3</v>
      </c>
    </row>
    <row r="121" spans="1:7" ht="22.5" x14ac:dyDescent="0.25">
      <c r="A121" s="2" t="s">
        <v>68</v>
      </c>
      <c r="B121" s="34" t="s">
        <v>147</v>
      </c>
      <c r="C121" s="34" t="s">
        <v>147</v>
      </c>
      <c r="D121" s="8" t="s">
        <v>18</v>
      </c>
      <c r="E121" s="23">
        <v>4</v>
      </c>
      <c r="F121" s="23">
        <v>3.5661059999999991</v>
      </c>
      <c r="G121" s="23">
        <f t="shared" si="1"/>
        <v>0.43389400000000089</v>
      </c>
    </row>
    <row r="122" spans="1:7" ht="33.75" customHeight="1" x14ac:dyDescent="0.25">
      <c r="A122" s="2" t="s">
        <v>68</v>
      </c>
      <c r="B122" s="34" t="s">
        <v>722</v>
      </c>
      <c r="C122" s="34" t="s">
        <v>722</v>
      </c>
      <c r="D122" s="8" t="s">
        <v>20</v>
      </c>
      <c r="E122" s="23">
        <v>0.24</v>
      </c>
      <c r="F122" s="23">
        <v>0.11595300000000001</v>
      </c>
      <c r="G122" s="23">
        <f t="shared" si="1"/>
        <v>0.12404699999999998</v>
      </c>
    </row>
    <row r="123" spans="1:7" ht="33.75" x14ac:dyDescent="0.25">
      <c r="A123" s="2" t="s">
        <v>68</v>
      </c>
      <c r="B123" s="34" t="s">
        <v>146</v>
      </c>
      <c r="C123" s="34" t="s">
        <v>146</v>
      </c>
      <c r="D123" s="8" t="s">
        <v>18</v>
      </c>
      <c r="E123" s="23">
        <v>1.4</v>
      </c>
      <c r="F123" s="23">
        <v>0.98966300000000007</v>
      </c>
      <c r="G123" s="23">
        <f t="shared" si="1"/>
        <v>0.41033699999999984</v>
      </c>
    </row>
    <row r="124" spans="1:7" ht="33.75" customHeight="1" x14ac:dyDescent="0.25">
      <c r="A124" s="2" t="s">
        <v>68</v>
      </c>
      <c r="B124" s="34" t="s">
        <v>149</v>
      </c>
      <c r="C124" s="34" t="s">
        <v>149</v>
      </c>
      <c r="D124" s="8" t="s">
        <v>21</v>
      </c>
      <c r="E124" s="23">
        <v>1.0999999999999999E-2</v>
      </c>
      <c r="F124" s="23">
        <v>8.0610000000000005E-3</v>
      </c>
      <c r="G124" s="23">
        <f t="shared" si="1"/>
        <v>2.9389999999999989E-3</v>
      </c>
    </row>
    <row r="125" spans="1:7" ht="33.75" customHeight="1" x14ac:dyDescent="0.25">
      <c r="A125" s="2" t="s">
        <v>68</v>
      </c>
      <c r="B125" s="34" t="s">
        <v>150</v>
      </c>
      <c r="C125" s="34" t="s">
        <v>150</v>
      </c>
      <c r="D125" s="8" t="s">
        <v>22</v>
      </c>
      <c r="E125" s="23">
        <v>1.6E-2</v>
      </c>
      <c r="F125" s="23">
        <v>8.9549999999999977E-3</v>
      </c>
      <c r="G125" s="23">
        <f t="shared" si="1"/>
        <v>7.0450000000000026E-3</v>
      </c>
    </row>
    <row r="126" spans="1:7" ht="22.5" customHeight="1" x14ac:dyDescent="0.25">
      <c r="A126" s="2" t="s">
        <v>68</v>
      </c>
      <c r="B126" s="34" t="s">
        <v>148</v>
      </c>
      <c r="C126" s="34" t="s">
        <v>148</v>
      </c>
      <c r="D126" s="8" t="s">
        <v>20</v>
      </c>
      <c r="E126" s="23">
        <v>0.62</v>
      </c>
      <c r="F126" s="23">
        <v>0.43397800000000003</v>
      </c>
      <c r="G126" s="23">
        <f t="shared" si="1"/>
        <v>0.18602199999999997</v>
      </c>
    </row>
    <row r="127" spans="1:7" ht="33.75" customHeight="1" x14ac:dyDescent="0.25">
      <c r="A127" s="2" t="s">
        <v>68</v>
      </c>
      <c r="B127" s="34" t="s">
        <v>376</v>
      </c>
      <c r="C127" s="34" t="s">
        <v>376</v>
      </c>
      <c r="D127" s="8" t="s">
        <v>20</v>
      </c>
      <c r="E127" s="23">
        <v>0.22</v>
      </c>
      <c r="F127" s="23">
        <v>0.14704300000000001</v>
      </c>
      <c r="G127" s="23">
        <f t="shared" si="1"/>
        <v>7.2956999999999994E-2</v>
      </c>
    </row>
    <row r="128" spans="1:7" ht="33.75" customHeight="1" x14ac:dyDescent="0.25">
      <c r="A128" s="2" t="s">
        <v>68</v>
      </c>
      <c r="B128" s="34" t="s">
        <v>723</v>
      </c>
      <c r="C128" s="34" t="s">
        <v>723</v>
      </c>
      <c r="D128" s="8" t="s">
        <v>22</v>
      </c>
      <c r="E128" s="23">
        <v>0.09</v>
      </c>
      <c r="F128" s="23">
        <v>4.6579000000000002E-2</v>
      </c>
      <c r="G128" s="23">
        <f t="shared" si="1"/>
        <v>4.3420999999999994E-2</v>
      </c>
    </row>
    <row r="129" spans="1:7" ht="33.75" customHeight="1" x14ac:dyDescent="0.25">
      <c r="A129" s="2" t="s">
        <v>68</v>
      </c>
      <c r="B129" s="34" t="s">
        <v>724</v>
      </c>
      <c r="C129" s="34" t="s">
        <v>724</v>
      </c>
      <c r="D129" s="8" t="s">
        <v>20</v>
      </c>
      <c r="E129" s="23">
        <v>0.23</v>
      </c>
      <c r="F129" s="23">
        <v>0.10027799999999999</v>
      </c>
      <c r="G129" s="23">
        <f t="shared" si="1"/>
        <v>0.129722</v>
      </c>
    </row>
    <row r="130" spans="1:7" ht="22.5" customHeight="1" x14ac:dyDescent="0.25">
      <c r="A130" s="2" t="s">
        <v>68</v>
      </c>
      <c r="B130" s="34" t="s">
        <v>551</v>
      </c>
      <c r="C130" s="34" t="s">
        <v>551</v>
      </c>
      <c r="D130" s="8" t="s">
        <v>20</v>
      </c>
      <c r="E130" s="23">
        <v>0.39</v>
      </c>
      <c r="F130" s="23">
        <v>0.193135</v>
      </c>
      <c r="G130" s="23">
        <f t="shared" si="1"/>
        <v>0.19686500000000001</v>
      </c>
    </row>
    <row r="131" spans="1:7" ht="22.5" customHeight="1" x14ac:dyDescent="0.25">
      <c r="A131" s="2" t="s">
        <v>68</v>
      </c>
      <c r="B131" s="34" t="s">
        <v>151</v>
      </c>
      <c r="C131" s="34" t="s">
        <v>151</v>
      </c>
      <c r="D131" s="8" t="s">
        <v>20</v>
      </c>
      <c r="E131" s="23">
        <v>0.126</v>
      </c>
      <c r="F131" s="23">
        <v>9.5572000000000004E-2</v>
      </c>
      <c r="G131" s="23">
        <f t="shared" si="1"/>
        <v>3.0427999999999997E-2</v>
      </c>
    </row>
    <row r="132" spans="1:7" ht="22.5" customHeight="1" x14ac:dyDescent="0.25">
      <c r="A132" s="2" t="s">
        <v>68</v>
      </c>
      <c r="B132" s="34" t="s">
        <v>152</v>
      </c>
      <c r="C132" s="34" t="s">
        <v>152</v>
      </c>
      <c r="D132" s="8" t="s">
        <v>20</v>
      </c>
      <c r="E132" s="23">
        <v>0.24</v>
      </c>
      <c r="F132" s="23">
        <v>0.23831699999999995</v>
      </c>
      <c r="G132" s="23">
        <f t="shared" si="1"/>
        <v>1.6830000000000456E-3</v>
      </c>
    </row>
    <row r="133" spans="1:7" ht="33.75" customHeight="1" x14ac:dyDescent="0.25">
      <c r="A133" s="2" t="s">
        <v>68</v>
      </c>
      <c r="B133" s="34" t="s">
        <v>153</v>
      </c>
      <c r="C133" s="34" t="s">
        <v>153</v>
      </c>
      <c r="D133" s="8" t="s">
        <v>20</v>
      </c>
      <c r="E133" s="23">
        <v>0.1</v>
      </c>
      <c r="F133" s="23">
        <v>9.9999999999999992E-2</v>
      </c>
      <c r="G133" s="23">
        <f t="shared" si="1"/>
        <v>0</v>
      </c>
    </row>
    <row r="134" spans="1:7" ht="22.5" customHeight="1" x14ac:dyDescent="0.25">
      <c r="A134" s="2" t="s">
        <v>68</v>
      </c>
      <c r="B134" s="34" t="s">
        <v>154</v>
      </c>
      <c r="C134" s="34" t="s">
        <v>154</v>
      </c>
      <c r="D134" s="8" t="s">
        <v>22</v>
      </c>
      <c r="E134" s="23">
        <v>2.5999999999999999E-2</v>
      </c>
      <c r="F134" s="23">
        <v>1.9338000000000001E-2</v>
      </c>
      <c r="G134" s="23">
        <f t="shared" si="1"/>
        <v>6.6619999999999978E-3</v>
      </c>
    </row>
    <row r="135" spans="1:7" ht="22.5" customHeight="1" x14ac:dyDescent="0.25">
      <c r="A135" s="28" t="s">
        <v>68</v>
      </c>
      <c r="B135" s="34" t="s">
        <v>725</v>
      </c>
      <c r="C135" s="34" t="s">
        <v>725</v>
      </c>
      <c r="D135" s="8" t="s">
        <v>20</v>
      </c>
      <c r="E135" s="23">
        <v>0.2</v>
      </c>
      <c r="F135" s="23">
        <v>7.5680999999999998E-2</v>
      </c>
      <c r="G135" s="23">
        <f t="shared" si="1"/>
        <v>0.12431900000000001</v>
      </c>
    </row>
    <row r="136" spans="1:7" ht="33.75" customHeight="1" x14ac:dyDescent="0.25">
      <c r="A136" s="28" t="s">
        <v>68</v>
      </c>
      <c r="B136" s="34" t="s">
        <v>726</v>
      </c>
      <c r="C136" s="34" t="s">
        <v>726</v>
      </c>
      <c r="D136" s="8" t="s">
        <v>20</v>
      </c>
      <c r="E136" s="23">
        <v>0.27</v>
      </c>
      <c r="F136" s="23">
        <v>0.20512599999999995</v>
      </c>
      <c r="G136" s="23">
        <f t="shared" si="1"/>
        <v>6.487400000000007E-2</v>
      </c>
    </row>
    <row r="137" spans="1:7" ht="33.75" customHeight="1" x14ac:dyDescent="0.25">
      <c r="A137" s="28" t="s">
        <v>68</v>
      </c>
      <c r="B137" s="34" t="s">
        <v>727</v>
      </c>
      <c r="C137" s="34" t="s">
        <v>727</v>
      </c>
      <c r="D137" s="8" t="s">
        <v>20</v>
      </c>
      <c r="E137" s="23">
        <v>0.15</v>
      </c>
      <c r="F137" s="23">
        <v>0.10056999999999999</v>
      </c>
      <c r="G137" s="23">
        <f t="shared" si="1"/>
        <v>4.9430000000000002E-2</v>
      </c>
    </row>
    <row r="138" spans="1:7" ht="33.75" customHeight="1" x14ac:dyDescent="0.25">
      <c r="A138" s="28" t="s">
        <v>68</v>
      </c>
      <c r="B138" s="34" t="s">
        <v>728</v>
      </c>
      <c r="C138" s="34" t="s">
        <v>728</v>
      </c>
      <c r="D138" s="8" t="s">
        <v>22</v>
      </c>
      <c r="E138" s="23">
        <v>8.7099999999999997E-2</v>
      </c>
      <c r="F138" s="23">
        <v>7.0230000000000001E-2</v>
      </c>
      <c r="G138" s="23">
        <f t="shared" si="1"/>
        <v>1.6869999999999996E-2</v>
      </c>
    </row>
    <row r="139" spans="1:7" ht="22.5" customHeight="1" x14ac:dyDescent="0.25">
      <c r="A139" s="28" t="s">
        <v>68</v>
      </c>
      <c r="B139" s="34" t="s">
        <v>155</v>
      </c>
      <c r="C139" s="34" t="s">
        <v>155</v>
      </c>
      <c r="D139" s="8" t="s">
        <v>20</v>
      </c>
      <c r="E139" s="23">
        <v>0.71529999999999994</v>
      </c>
      <c r="F139" s="23">
        <v>0.61572599999999988</v>
      </c>
      <c r="G139" s="23">
        <f t="shared" si="1"/>
        <v>9.9574000000000051E-2</v>
      </c>
    </row>
    <row r="140" spans="1:7" ht="22.5" customHeight="1" x14ac:dyDescent="0.25">
      <c r="A140" s="28" t="s">
        <v>68</v>
      </c>
      <c r="B140" s="34" t="s">
        <v>729</v>
      </c>
      <c r="C140" s="34" t="s">
        <v>729</v>
      </c>
      <c r="D140" s="8" t="s">
        <v>20</v>
      </c>
      <c r="E140" s="23">
        <v>0.12720000000000001</v>
      </c>
      <c r="F140" s="23">
        <v>8.1348000000000004E-2</v>
      </c>
      <c r="G140" s="23">
        <f t="shared" si="1"/>
        <v>4.5852000000000004E-2</v>
      </c>
    </row>
    <row r="141" spans="1:7" ht="33.75" customHeight="1" x14ac:dyDescent="0.25">
      <c r="A141" s="28" t="s">
        <v>68</v>
      </c>
      <c r="B141" s="34" t="s">
        <v>156</v>
      </c>
      <c r="C141" s="34" t="s">
        <v>156</v>
      </c>
      <c r="D141" s="8" t="s">
        <v>25</v>
      </c>
      <c r="E141" s="23">
        <v>6.4999999999999997E-4</v>
      </c>
      <c r="F141" s="23">
        <v>6.1000000000000019E-4</v>
      </c>
      <c r="G141" s="23">
        <f t="shared" si="1"/>
        <v>3.999999999999978E-5</v>
      </c>
    </row>
    <row r="142" spans="1:7" ht="33.75" customHeight="1" x14ac:dyDescent="0.25">
      <c r="A142" s="28" t="s">
        <v>68</v>
      </c>
      <c r="B142" s="34" t="s">
        <v>157</v>
      </c>
      <c r="C142" s="34" t="s">
        <v>157</v>
      </c>
      <c r="D142" s="8" t="s">
        <v>25</v>
      </c>
      <c r="E142" s="23">
        <v>1E-3</v>
      </c>
      <c r="F142" s="23">
        <v>6.1700000000000025E-4</v>
      </c>
      <c r="G142" s="23">
        <f t="shared" ref="G142:G205" si="2">E142-F142</f>
        <v>3.8299999999999977E-4</v>
      </c>
    </row>
    <row r="143" spans="1:7" ht="22.5" customHeight="1" x14ac:dyDescent="0.25">
      <c r="A143" s="28" t="s">
        <v>68</v>
      </c>
      <c r="B143" s="34" t="s">
        <v>730</v>
      </c>
      <c r="C143" s="34" t="s">
        <v>730</v>
      </c>
      <c r="D143" s="8" t="s">
        <v>21</v>
      </c>
      <c r="E143" s="23">
        <v>4.0000000000000001E-3</v>
      </c>
      <c r="F143" s="23">
        <v>3.009E-3</v>
      </c>
      <c r="G143" s="23">
        <f t="shared" si="2"/>
        <v>9.9100000000000013E-4</v>
      </c>
    </row>
    <row r="144" spans="1:7" ht="22.5" customHeight="1" x14ac:dyDescent="0.25">
      <c r="A144" s="28" t="s">
        <v>68</v>
      </c>
      <c r="B144" s="34" t="s">
        <v>158</v>
      </c>
      <c r="C144" s="34" t="s">
        <v>158</v>
      </c>
      <c r="D144" s="8" t="s">
        <v>21</v>
      </c>
      <c r="E144" s="23">
        <v>4.4999999999999997E-3</v>
      </c>
      <c r="F144" s="23">
        <v>3.6179999999999997E-3</v>
      </c>
      <c r="G144" s="23">
        <f t="shared" si="2"/>
        <v>8.8199999999999997E-4</v>
      </c>
    </row>
    <row r="145" spans="1:7" ht="33.75" customHeight="1" x14ac:dyDescent="0.25">
      <c r="A145" s="28" t="s">
        <v>68</v>
      </c>
      <c r="B145" s="34" t="s">
        <v>159</v>
      </c>
      <c r="C145" s="34" t="s">
        <v>159</v>
      </c>
      <c r="D145" s="8" t="s">
        <v>25</v>
      </c>
      <c r="E145" s="23">
        <v>2.0000000000000001E-4</v>
      </c>
      <c r="F145" s="23">
        <v>9.6000000000000043E-5</v>
      </c>
      <c r="G145" s="23">
        <f t="shared" si="2"/>
        <v>1.0399999999999997E-4</v>
      </c>
    </row>
    <row r="146" spans="1:7" ht="33.75" customHeight="1" x14ac:dyDescent="0.25">
      <c r="A146" s="28" t="s">
        <v>68</v>
      </c>
      <c r="B146" s="34" t="s">
        <v>160</v>
      </c>
      <c r="C146" s="34" t="s">
        <v>160</v>
      </c>
      <c r="D146" s="8" t="s">
        <v>21</v>
      </c>
      <c r="E146" s="23">
        <v>1.0199999999999999E-2</v>
      </c>
      <c r="F146" s="23">
        <v>6.8610000000000025E-3</v>
      </c>
      <c r="G146" s="23">
        <f t="shared" si="2"/>
        <v>3.3389999999999965E-3</v>
      </c>
    </row>
    <row r="147" spans="1:7" ht="45" customHeight="1" x14ac:dyDescent="0.25">
      <c r="A147" s="28" t="s">
        <v>68</v>
      </c>
      <c r="B147" s="34" t="s">
        <v>161</v>
      </c>
      <c r="C147" s="34" t="s">
        <v>161</v>
      </c>
      <c r="D147" s="8" t="s">
        <v>22</v>
      </c>
      <c r="E147" s="23">
        <v>3.875E-2</v>
      </c>
      <c r="F147" s="23">
        <v>6.2820000000000003E-3</v>
      </c>
      <c r="G147" s="23">
        <f t="shared" si="2"/>
        <v>3.2467999999999997E-2</v>
      </c>
    </row>
    <row r="148" spans="1:7" ht="15" customHeight="1" x14ac:dyDescent="0.25">
      <c r="A148" s="28" t="s">
        <v>68</v>
      </c>
      <c r="B148" s="34" t="s">
        <v>864</v>
      </c>
      <c r="C148" s="34" t="s">
        <v>864</v>
      </c>
      <c r="D148" s="8" t="s">
        <v>22</v>
      </c>
      <c r="E148" s="23">
        <v>2.027E-2</v>
      </c>
      <c r="F148" s="23">
        <v>0</v>
      </c>
      <c r="G148" s="23">
        <f t="shared" si="2"/>
        <v>2.027E-2</v>
      </c>
    </row>
    <row r="149" spans="1:7" ht="22.5" customHeight="1" x14ac:dyDescent="0.25">
      <c r="A149" s="28" t="s">
        <v>68</v>
      </c>
      <c r="B149" s="34" t="s">
        <v>437</v>
      </c>
      <c r="C149" s="34" t="s">
        <v>437</v>
      </c>
      <c r="D149" s="8" t="s">
        <v>21</v>
      </c>
      <c r="E149" s="23">
        <v>1.4800000000000001E-2</v>
      </c>
      <c r="F149" s="23">
        <v>1.7160000000000001E-3</v>
      </c>
      <c r="G149" s="23">
        <f t="shared" si="2"/>
        <v>1.3084E-2</v>
      </c>
    </row>
    <row r="150" spans="1:7" ht="22.5" customHeight="1" x14ac:dyDescent="0.25">
      <c r="A150" s="28" t="s">
        <v>13</v>
      </c>
      <c r="B150" s="34" t="s">
        <v>162</v>
      </c>
      <c r="C150" s="34" t="s">
        <v>162</v>
      </c>
      <c r="D150" s="8" t="s">
        <v>20</v>
      </c>
      <c r="E150" s="23">
        <v>0.19</v>
      </c>
      <c r="F150" s="23">
        <v>0.19212799999999999</v>
      </c>
      <c r="G150" s="23">
        <f t="shared" si="2"/>
        <v>-2.127999999999991E-3</v>
      </c>
    </row>
    <row r="151" spans="1:7" ht="22.5" customHeight="1" x14ac:dyDescent="0.25">
      <c r="A151" s="28" t="s">
        <v>13</v>
      </c>
      <c r="B151" s="34" t="s">
        <v>163</v>
      </c>
      <c r="C151" s="34" t="s">
        <v>163</v>
      </c>
      <c r="D151" s="8" t="s">
        <v>22</v>
      </c>
      <c r="E151" s="23">
        <v>3.4000000000000002E-2</v>
      </c>
      <c r="F151" s="23">
        <v>2.9674000000000006E-2</v>
      </c>
      <c r="G151" s="23">
        <f t="shared" si="2"/>
        <v>4.3259999999999965E-3</v>
      </c>
    </row>
    <row r="152" spans="1:7" ht="22.5" customHeight="1" x14ac:dyDescent="0.25">
      <c r="A152" s="28" t="s">
        <v>13</v>
      </c>
      <c r="B152" s="34" t="s">
        <v>164</v>
      </c>
      <c r="C152" s="34" t="s">
        <v>164</v>
      </c>
      <c r="D152" s="8" t="s">
        <v>21</v>
      </c>
      <c r="E152" s="23">
        <v>1.2E-2</v>
      </c>
      <c r="F152" s="23">
        <v>1.0891999999999999E-2</v>
      </c>
      <c r="G152" s="23">
        <f t="shared" si="2"/>
        <v>1.1080000000000013E-3</v>
      </c>
    </row>
    <row r="153" spans="1:7" ht="22.5" customHeight="1" x14ac:dyDescent="0.25">
      <c r="A153" s="28" t="s">
        <v>13</v>
      </c>
      <c r="B153" s="34" t="s">
        <v>165</v>
      </c>
      <c r="C153" s="34" t="s">
        <v>165</v>
      </c>
      <c r="D153" s="8" t="s">
        <v>22</v>
      </c>
      <c r="E153" s="23">
        <v>0.11799999999999999</v>
      </c>
      <c r="F153" s="23">
        <v>0.101072</v>
      </c>
      <c r="G153" s="23">
        <f t="shared" si="2"/>
        <v>1.6927999999999999E-2</v>
      </c>
    </row>
    <row r="154" spans="1:7" ht="22.5" customHeight="1" x14ac:dyDescent="0.25">
      <c r="A154" s="28" t="s">
        <v>13</v>
      </c>
      <c r="B154" s="34" t="s">
        <v>166</v>
      </c>
      <c r="C154" s="34" t="s">
        <v>166</v>
      </c>
      <c r="D154" s="8" t="s">
        <v>22</v>
      </c>
      <c r="E154" s="23">
        <v>6.2E-2</v>
      </c>
      <c r="F154" s="23">
        <v>6.3827000000000009E-2</v>
      </c>
      <c r="G154" s="23">
        <f t="shared" si="2"/>
        <v>-1.8270000000000092E-3</v>
      </c>
    </row>
    <row r="155" spans="1:7" ht="22.5" customHeight="1" x14ac:dyDescent="0.25">
      <c r="A155" s="28" t="s">
        <v>13</v>
      </c>
      <c r="B155" s="34" t="s">
        <v>167</v>
      </c>
      <c r="C155" s="34" t="s">
        <v>167</v>
      </c>
      <c r="D155" s="8" t="s">
        <v>20</v>
      </c>
      <c r="E155" s="23">
        <v>0.21</v>
      </c>
      <c r="F155" s="23">
        <v>0.16569800000000004</v>
      </c>
      <c r="G155" s="23">
        <f t="shared" si="2"/>
        <v>4.4301999999999953E-2</v>
      </c>
    </row>
    <row r="156" spans="1:7" ht="22.5" customHeight="1" x14ac:dyDescent="0.25">
      <c r="A156" s="28" t="s">
        <v>13</v>
      </c>
      <c r="B156" s="34" t="s">
        <v>731</v>
      </c>
      <c r="C156" s="34" t="s">
        <v>731</v>
      </c>
      <c r="D156" s="8" t="s">
        <v>20</v>
      </c>
      <c r="E156" s="23">
        <v>0.51</v>
      </c>
      <c r="F156" s="23">
        <v>0.47789599999999999</v>
      </c>
      <c r="G156" s="23">
        <f t="shared" si="2"/>
        <v>3.2104000000000021E-2</v>
      </c>
    </row>
    <row r="157" spans="1:7" ht="22.5" customHeight="1" x14ac:dyDescent="0.25">
      <c r="A157" s="28" t="s">
        <v>13</v>
      </c>
      <c r="B157" s="34" t="s">
        <v>168</v>
      </c>
      <c r="C157" s="34" t="s">
        <v>168</v>
      </c>
      <c r="D157" s="8" t="s">
        <v>22</v>
      </c>
      <c r="E157" s="23">
        <v>3.7999999999999999E-2</v>
      </c>
      <c r="F157" s="23">
        <v>2.4962000000000005E-2</v>
      </c>
      <c r="G157" s="23">
        <f t="shared" si="2"/>
        <v>1.3037999999999994E-2</v>
      </c>
    </row>
    <row r="158" spans="1:7" ht="22.5" customHeight="1" x14ac:dyDescent="0.25">
      <c r="A158" s="28" t="s">
        <v>13</v>
      </c>
      <c r="B158" s="34" t="s">
        <v>169</v>
      </c>
      <c r="C158" s="34" t="s">
        <v>169</v>
      </c>
      <c r="D158" s="8" t="s">
        <v>20</v>
      </c>
      <c r="E158" s="23">
        <v>0.18</v>
      </c>
      <c r="F158" s="23">
        <v>0.14416499999999999</v>
      </c>
      <c r="G158" s="23">
        <f t="shared" si="2"/>
        <v>3.5835000000000006E-2</v>
      </c>
    </row>
    <row r="159" spans="1:7" ht="22.5" customHeight="1" x14ac:dyDescent="0.25">
      <c r="A159" s="28" t="s">
        <v>13</v>
      </c>
      <c r="B159" s="34" t="s">
        <v>170</v>
      </c>
      <c r="C159" s="34" t="s">
        <v>170</v>
      </c>
      <c r="D159" s="8" t="s">
        <v>21</v>
      </c>
      <c r="E159" s="23">
        <v>5.0000000000000001E-3</v>
      </c>
      <c r="F159" s="23">
        <v>3.8960000000000006E-3</v>
      </c>
      <c r="G159" s="23">
        <f t="shared" si="2"/>
        <v>1.1039999999999995E-3</v>
      </c>
    </row>
    <row r="160" spans="1:7" ht="33.75" customHeight="1" x14ac:dyDescent="0.25">
      <c r="A160" s="28" t="s">
        <v>13</v>
      </c>
      <c r="B160" s="34" t="s">
        <v>171</v>
      </c>
      <c r="C160" s="34" t="s">
        <v>171</v>
      </c>
      <c r="D160" s="8" t="s">
        <v>22</v>
      </c>
      <c r="E160" s="23">
        <v>8.1000000000000003E-2</v>
      </c>
      <c r="F160" s="23">
        <v>7.1354000000000001E-2</v>
      </c>
      <c r="G160" s="23">
        <f t="shared" si="2"/>
        <v>9.6460000000000018E-3</v>
      </c>
    </row>
    <row r="161" spans="1:7" ht="22.5" customHeight="1" x14ac:dyDescent="0.25">
      <c r="A161" s="28" t="s">
        <v>68</v>
      </c>
      <c r="B161" s="34" t="s">
        <v>732</v>
      </c>
      <c r="C161" s="34" t="s">
        <v>732</v>
      </c>
      <c r="D161" s="8" t="s">
        <v>21</v>
      </c>
      <c r="E161" s="23">
        <v>5.0000000000000001E-3</v>
      </c>
      <c r="F161" s="23">
        <v>4.7159999999999997E-3</v>
      </c>
      <c r="G161" s="23">
        <f t="shared" si="2"/>
        <v>2.840000000000004E-4</v>
      </c>
    </row>
    <row r="162" spans="1:7" ht="22.5" customHeight="1" x14ac:dyDescent="0.25">
      <c r="A162" s="28" t="s">
        <v>68</v>
      </c>
      <c r="B162" s="34" t="s">
        <v>172</v>
      </c>
      <c r="C162" s="34" t="s">
        <v>172</v>
      </c>
      <c r="D162" s="8" t="s">
        <v>25</v>
      </c>
      <c r="E162" s="23">
        <v>2.9999999999999997E-4</v>
      </c>
      <c r="F162" s="23">
        <v>1.0800000000000005E-4</v>
      </c>
      <c r="G162" s="23">
        <f t="shared" si="2"/>
        <v>1.9199999999999992E-4</v>
      </c>
    </row>
    <row r="163" spans="1:7" ht="22.5" customHeight="1" x14ac:dyDescent="0.25">
      <c r="A163" s="28" t="s">
        <v>68</v>
      </c>
      <c r="B163" s="34" t="s">
        <v>733</v>
      </c>
      <c r="C163" s="34" t="s">
        <v>733</v>
      </c>
      <c r="D163" s="8" t="s">
        <v>22</v>
      </c>
      <c r="E163" s="23">
        <v>3.7999999999999999E-2</v>
      </c>
      <c r="F163" s="23">
        <v>1.8592999999999995E-2</v>
      </c>
      <c r="G163" s="23">
        <f t="shared" si="2"/>
        <v>1.9407000000000004E-2</v>
      </c>
    </row>
    <row r="164" spans="1:7" ht="22.5" customHeight="1" x14ac:dyDescent="0.25">
      <c r="A164" s="28" t="s">
        <v>68</v>
      </c>
      <c r="B164" s="34" t="s">
        <v>173</v>
      </c>
      <c r="C164" s="34" t="s">
        <v>173</v>
      </c>
      <c r="D164" s="8" t="s">
        <v>22</v>
      </c>
      <c r="E164" s="23">
        <v>1.7999999999999999E-2</v>
      </c>
      <c r="F164" s="23">
        <v>1.4846999999999999E-2</v>
      </c>
      <c r="G164" s="23">
        <f t="shared" si="2"/>
        <v>3.1529999999999996E-3</v>
      </c>
    </row>
    <row r="165" spans="1:7" ht="22.5" customHeight="1" x14ac:dyDescent="0.25">
      <c r="A165" s="28" t="s">
        <v>68</v>
      </c>
      <c r="B165" s="34" t="s">
        <v>734</v>
      </c>
      <c r="C165" s="34" t="s">
        <v>734</v>
      </c>
      <c r="D165" s="8" t="s">
        <v>22</v>
      </c>
      <c r="E165" s="23">
        <v>0.04</v>
      </c>
      <c r="F165" s="23">
        <v>2.7386000000000004E-2</v>
      </c>
      <c r="G165" s="23">
        <f t="shared" si="2"/>
        <v>1.2613999999999997E-2</v>
      </c>
    </row>
    <row r="166" spans="1:7" ht="22.5" customHeight="1" x14ac:dyDescent="0.25">
      <c r="A166" s="28" t="s">
        <v>68</v>
      </c>
      <c r="B166" s="34" t="s">
        <v>174</v>
      </c>
      <c r="C166" s="34" t="s">
        <v>174</v>
      </c>
      <c r="D166" s="8" t="s">
        <v>21</v>
      </c>
      <c r="E166" s="23">
        <v>4.0000000000000001E-3</v>
      </c>
      <c r="F166" s="23">
        <v>3.1340000000000005E-3</v>
      </c>
      <c r="G166" s="23">
        <f t="shared" si="2"/>
        <v>8.6599999999999958E-4</v>
      </c>
    </row>
    <row r="167" spans="1:7" ht="33.75" customHeight="1" x14ac:dyDescent="0.25">
      <c r="A167" s="28" t="s">
        <v>68</v>
      </c>
      <c r="B167" s="34" t="s">
        <v>175</v>
      </c>
      <c r="C167" s="34" t="s">
        <v>175</v>
      </c>
      <c r="D167" s="8" t="s">
        <v>20</v>
      </c>
      <c r="E167" s="23">
        <v>0.18</v>
      </c>
      <c r="F167" s="23">
        <v>0.11714999999999999</v>
      </c>
      <c r="G167" s="23">
        <f t="shared" si="2"/>
        <v>6.2850000000000003E-2</v>
      </c>
    </row>
    <row r="168" spans="1:7" ht="22.5" customHeight="1" x14ac:dyDescent="0.25">
      <c r="A168" s="28" t="s">
        <v>68</v>
      </c>
      <c r="B168" s="34" t="s">
        <v>176</v>
      </c>
      <c r="C168" s="34" t="s">
        <v>176</v>
      </c>
      <c r="D168" s="8" t="s">
        <v>22</v>
      </c>
      <c r="E168" s="23">
        <v>4.4999999999999998E-2</v>
      </c>
      <c r="F168" s="23">
        <v>3.7662000000000001E-2</v>
      </c>
      <c r="G168" s="23">
        <f t="shared" si="2"/>
        <v>7.3379999999999973E-3</v>
      </c>
    </row>
    <row r="169" spans="1:7" ht="22.5" customHeight="1" x14ac:dyDescent="0.25">
      <c r="A169" s="28" t="s">
        <v>68</v>
      </c>
      <c r="B169" s="34" t="s">
        <v>735</v>
      </c>
      <c r="C169" s="34" t="s">
        <v>735</v>
      </c>
      <c r="D169" s="8" t="s">
        <v>21</v>
      </c>
      <c r="E169" s="23">
        <v>2.1000000000000003E-3</v>
      </c>
      <c r="F169" s="23">
        <v>7.1700000000000041E-4</v>
      </c>
      <c r="G169" s="23">
        <f t="shared" si="2"/>
        <v>1.3829999999999999E-3</v>
      </c>
    </row>
    <row r="170" spans="1:7" ht="22.5" customHeight="1" x14ac:dyDescent="0.25">
      <c r="A170" s="28" t="s">
        <v>68</v>
      </c>
      <c r="B170" s="34" t="s">
        <v>736</v>
      </c>
      <c r="C170" s="34" t="s">
        <v>736</v>
      </c>
      <c r="D170" s="8" t="s">
        <v>21</v>
      </c>
      <c r="E170" s="23">
        <v>5.6600000000000001E-3</v>
      </c>
      <c r="F170" s="23">
        <v>2.065E-3</v>
      </c>
      <c r="G170" s="23">
        <f t="shared" si="2"/>
        <v>3.5950000000000001E-3</v>
      </c>
    </row>
    <row r="171" spans="1:7" ht="22.5" customHeight="1" x14ac:dyDescent="0.25">
      <c r="A171" s="28" t="s">
        <v>68</v>
      </c>
      <c r="B171" s="34" t="s">
        <v>177</v>
      </c>
      <c r="C171" s="34" t="s">
        <v>177</v>
      </c>
      <c r="D171" s="8" t="s">
        <v>22</v>
      </c>
      <c r="E171" s="23">
        <v>1.7500000000000002E-2</v>
      </c>
      <c r="F171" s="23">
        <v>1.1391000000000004E-2</v>
      </c>
      <c r="G171" s="23">
        <f t="shared" si="2"/>
        <v>6.1089999999999981E-3</v>
      </c>
    </row>
    <row r="172" spans="1:7" ht="22.5" customHeight="1" x14ac:dyDescent="0.25">
      <c r="A172" s="28" t="s">
        <v>68</v>
      </c>
      <c r="B172" s="34" t="s">
        <v>178</v>
      </c>
      <c r="C172" s="34" t="s">
        <v>178</v>
      </c>
      <c r="D172" s="8" t="s">
        <v>22</v>
      </c>
      <c r="E172" s="23">
        <v>2.4E-2</v>
      </c>
      <c r="F172" s="23">
        <v>1.4689000000000001E-2</v>
      </c>
      <c r="G172" s="23">
        <f t="shared" si="2"/>
        <v>9.3109999999999998E-3</v>
      </c>
    </row>
    <row r="173" spans="1:7" ht="33.75" customHeight="1" x14ac:dyDescent="0.25">
      <c r="A173" s="28" t="s">
        <v>68</v>
      </c>
      <c r="B173" s="34" t="s">
        <v>179</v>
      </c>
      <c r="C173" s="34" t="s">
        <v>179</v>
      </c>
      <c r="D173" s="8" t="s">
        <v>22</v>
      </c>
      <c r="E173" s="23">
        <v>3.2000000000000001E-2</v>
      </c>
      <c r="F173" s="23">
        <v>2.4794E-2</v>
      </c>
      <c r="G173" s="23">
        <f t="shared" si="2"/>
        <v>7.2060000000000006E-3</v>
      </c>
    </row>
    <row r="174" spans="1:7" ht="22.5" customHeight="1" x14ac:dyDescent="0.25">
      <c r="A174" s="28" t="s">
        <v>68</v>
      </c>
      <c r="B174" s="34" t="s">
        <v>737</v>
      </c>
      <c r="C174" s="34" t="s">
        <v>737</v>
      </c>
      <c r="D174" s="8" t="s">
        <v>22</v>
      </c>
      <c r="E174" s="23">
        <v>0.02</v>
      </c>
      <c r="F174" s="23">
        <v>9.8920000000000015E-3</v>
      </c>
      <c r="G174" s="23">
        <f t="shared" si="2"/>
        <v>1.0107999999999999E-2</v>
      </c>
    </row>
    <row r="175" spans="1:7" ht="33.75" customHeight="1" x14ac:dyDescent="0.25">
      <c r="A175" s="28" t="s">
        <v>68</v>
      </c>
      <c r="B175" s="34" t="s">
        <v>738</v>
      </c>
      <c r="C175" s="34" t="s">
        <v>738</v>
      </c>
      <c r="D175" s="8" t="s">
        <v>22</v>
      </c>
      <c r="E175" s="23">
        <v>1.4E-2</v>
      </c>
      <c r="F175" s="23">
        <v>1.1490999999999999E-2</v>
      </c>
      <c r="G175" s="23">
        <f t="shared" si="2"/>
        <v>2.5090000000000008E-3</v>
      </c>
    </row>
    <row r="176" spans="1:7" ht="22.5" customHeight="1" x14ac:dyDescent="0.25">
      <c r="A176" s="28" t="s">
        <v>68</v>
      </c>
      <c r="B176" s="34" t="s">
        <v>180</v>
      </c>
      <c r="C176" s="34" t="s">
        <v>180</v>
      </c>
      <c r="D176" s="8" t="s">
        <v>21</v>
      </c>
      <c r="E176" s="23">
        <v>1.2E-2</v>
      </c>
      <c r="F176" s="23">
        <v>1.0716999999999997E-2</v>
      </c>
      <c r="G176" s="23">
        <f t="shared" si="2"/>
        <v>1.2830000000000029E-3</v>
      </c>
    </row>
    <row r="177" spans="1:7" ht="22.5" customHeight="1" x14ac:dyDescent="0.25">
      <c r="A177" s="28" t="s">
        <v>68</v>
      </c>
      <c r="B177" s="34" t="s">
        <v>181</v>
      </c>
      <c r="C177" s="34" t="s">
        <v>181</v>
      </c>
      <c r="D177" s="8" t="s">
        <v>21</v>
      </c>
      <c r="E177" s="23">
        <v>7.0000000000000001E-3</v>
      </c>
      <c r="F177" s="23">
        <v>5.7770000000000009E-3</v>
      </c>
      <c r="G177" s="23">
        <f t="shared" si="2"/>
        <v>1.2229999999999993E-3</v>
      </c>
    </row>
    <row r="178" spans="1:7" ht="22.5" customHeight="1" x14ac:dyDescent="0.25">
      <c r="A178" s="28" t="s">
        <v>68</v>
      </c>
      <c r="B178" s="34" t="s">
        <v>182</v>
      </c>
      <c r="C178" s="34" t="s">
        <v>182</v>
      </c>
      <c r="D178" s="8" t="s">
        <v>21</v>
      </c>
      <c r="E178" s="23">
        <v>2E-3</v>
      </c>
      <c r="F178" s="23">
        <v>1.2929999999999999E-3</v>
      </c>
      <c r="G178" s="23">
        <f t="shared" si="2"/>
        <v>7.0700000000000016E-4</v>
      </c>
    </row>
    <row r="179" spans="1:7" ht="22.5" customHeight="1" x14ac:dyDescent="0.25">
      <c r="A179" s="28" t="s">
        <v>68</v>
      </c>
      <c r="B179" s="34" t="s">
        <v>183</v>
      </c>
      <c r="C179" s="34" t="s">
        <v>183</v>
      </c>
      <c r="D179" s="8" t="s">
        <v>25</v>
      </c>
      <c r="E179" s="23">
        <v>1.5E-3</v>
      </c>
      <c r="F179" s="23">
        <v>3.4200000000000018E-4</v>
      </c>
      <c r="G179" s="23">
        <f t="shared" si="2"/>
        <v>1.1579999999999997E-3</v>
      </c>
    </row>
    <row r="180" spans="1:7" ht="22.5" customHeight="1" x14ac:dyDescent="0.25">
      <c r="A180" s="28" t="s">
        <v>68</v>
      </c>
      <c r="B180" s="34" t="s">
        <v>184</v>
      </c>
      <c r="C180" s="34" t="s">
        <v>184</v>
      </c>
      <c r="D180" s="8" t="s">
        <v>21</v>
      </c>
      <c r="E180" s="23">
        <v>2.7000000000000001E-3</v>
      </c>
      <c r="F180" s="23">
        <v>1.4109999999999999E-3</v>
      </c>
      <c r="G180" s="23">
        <f t="shared" si="2"/>
        <v>1.2890000000000002E-3</v>
      </c>
    </row>
    <row r="181" spans="1:7" ht="22.5" customHeight="1" x14ac:dyDescent="0.25">
      <c r="A181" s="28" t="s">
        <v>68</v>
      </c>
      <c r="B181" s="34" t="s">
        <v>185</v>
      </c>
      <c r="C181" s="34" t="s">
        <v>185</v>
      </c>
      <c r="D181" s="8" t="s">
        <v>21</v>
      </c>
      <c r="E181" s="23">
        <v>8.2100000000000003E-3</v>
      </c>
      <c r="F181" s="23">
        <v>5.1279999999999989E-3</v>
      </c>
      <c r="G181" s="23">
        <f t="shared" si="2"/>
        <v>3.0820000000000014E-3</v>
      </c>
    </row>
    <row r="182" spans="1:7" ht="33.75" customHeight="1" x14ac:dyDescent="0.25">
      <c r="A182" s="28" t="s">
        <v>68</v>
      </c>
      <c r="B182" s="34" t="s">
        <v>739</v>
      </c>
      <c r="C182" s="34" t="s">
        <v>739</v>
      </c>
      <c r="D182" s="8" t="s">
        <v>21</v>
      </c>
      <c r="E182" s="23">
        <v>3.0000000000000001E-3</v>
      </c>
      <c r="F182" s="23">
        <v>1.206E-3</v>
      </c>
      <c r="G182" s="23">
        <f t="shared" si="2"/>
        <v>1.794E-3</v>
      </c>
    </row>
    <row r="183" spans="1:7" ht="33.75" customHeight="1" x14ac:dyDescent="0.25">
      <c r="A183" s="28" t="s">
        <v>68</v>
      </c>
      <c r="B183" s="34" t="s">
        <v>186</v>
      </c>
      <c r="C183" s="34" t="s">
        <v>186</v>
      </c>
      <c r="D183" s="8" t="s">
        <v>20</v>
      </c>
      <c r="E183" s="23">
        <v>0.35</v>
      </c>
      <c r="F183" s="23">
        <v>0.26919199999999999</v>
      </c>
      <c r="G183" s="23">
        <f t="shared" si="2"/>
        <v>8.0807999999999991E-2</v>
      </c>
    </row>
    <row r="184" spans="1:7" ht="22.5" customHeight="1" x14ac:dyDescent="0.25">
      <c r="A184" s="28" t="s">
        <v>68</v>
      </c>
      <c r="B184" s="34" t="s">
        <v>187</v>
      </c>
      <c r="C184" s="34" t="s">
        <v>187</v>
      </c>
      <c r="D184" s="8" t="s">
        <v>20</v>
      </c>
      <c r="E184" s="23">
        <v>0.36</v>
      </c>
      <c r="F184" s="23">
        <v>0.35874199999999989</v>
      </c>
      <c r="G184" s="23">
        <f t="shared" si="2"/>
        <v>1.2580000000000924E-3</v>
      </c>
    </row>
    <row r="185" spans="1:7" ht="22.5" customHeight="1" x14ac:dyDescent="0.25">
      <c r="A185" s="28" t="s">
        <v>68</v>
      </c>
      <c r="B185" s="34" t="s">
        <v>740</v>
      </c>
      <c r="C185" s="34" t="s">
        <v>740</v>
      </c>
      <c r="D185" s="8" t="s">
        <v>22</v>
      </c>
      <c r="E185" s="23">
        <v>3.5000000000000003E-2</v>
      </c>
      <c r="F185" s="23">
        <v>2.6420999999999997E-2</v>
      </c>
      <c r="G185" s="23">
        <f t="shared" si="2"/>
        <v>8.5790000000000068E-3</v>
      </c>
    </row>
    <row r="186" spans="1:7" ht="33.75" customHeight="1" x14ac:dyDescent="0.25">
      <c r="A186" s="28" t="s">
        <v>68</v>
      </c>
      <c r="B186" s="34" t="s">
        <v>188</v>
      </c>
      <c r="C186" s="34" t="s">
        <v>188</v>
      </c>
      <c r="D186" s="8" t="s">
        <v>21</v>
      </c>
      <c r="E186" s="23">
        <v>3.7000000000000002E-3</v>
      </c>
      <c r="F186" s="23">
        <v>1.7800000000000001E-3</v>
      </c>
      <c r="G186" s="23">
        <f t="shared" si="2"/>
        <v>1.92E-3</v>
      </c>
    </row>
    <row r="187" spans="1:7" ht="33.75" customHeight="1" x14ac:dyDescent="0.25">
      <c r="A187" s="28" t="s">
        <v>68</v>
      </c>
      <c r="B187" s="34" t="s">
        <v>189</v>
      </c>
      <c r="C187" s="34" t="s">
        <v>189</v>
      </c>
      <c r="D187" s="8" t="s">
        <v>25</v>
      </c>
      <c r="E187" s="23">
        <v>8.5999999999999998E-4</v>
      </c>
      <c r="F187" s="23">
        <v>6.8200000000000042E-4</v>
      </c>
      <c r="G187" s="23">
        <f t="shared" si="2"/>
        <v>1.7799999999999956E-4</v>
      </c>
    </row>
    <row r="188" spans="1:7" ht="33.75" customHeight="1" x14ac:dyDescent="0.25">
      <c r="A188" s="28" t="s">
        <v>68</v>
      </c>
      <c r="B188" s="34" t="s">
        <v>741</v>
      </c>
      <c r="C188" s="34" t="s">
        <v>741</v>
      </c>
      <c r="D188" s="8" t="s">
        <v>25</v>
      </c>
      <c r="E188" s="23">
        <v>1.25E-3</v>
      </c>
      <c r="F188" s="23">
        <v>8.5100000000000052E-4</v>
      </c>
      <c r="G188" s="23">
        <f t="shared" si="2"/>
        <v>3.9899999999999951E-4</v>
      </c>
    </row>
    <row r="189" spans="1:7" ht="22.5" customHeight="1" x14ac:dyDescent="0.25">
      <c r="A189" s="28" t="s">
        <v>68</v>
      </c>
      <c r="B189" s="34" t="s">
        <v>742</v>
      </c>
      <c r="C189" s="34" t="s">
        <v>742</v>
      </c>
      <c r="D189" s="8" t="s">
        <v>21</v>
      </c>
      <c r="E189" s="23">
        <v>9.9000000000000008E-3</v>
      </c>
      <c r="F189" s="23">
        <v>8.2300000000000029E-3</v>
      </c>
      <c r="G189" s="23">
        <f t="shared" si="2"/>
        <v>1.6699999999999979E-3</v>
      </c>
    </row>
    <row r="190" spans="1:7" ht="22.5" customHeight="1" x14ac:dyDescent="0.25">
      <c r="A190" s="28" t="s">
        <v>68</v>
      </c>
      <c r="B190" s="34" t="s">
        <v>743</v>
      </c>
      <c r="C190" s="34" t="s">
        <v>743</v>
      </c>
      <c r="D190" s="8" t="s">
        <v>25</v>
      </c>
      <c r="E190" s="23">
        <v>8.4999999999999995E-4</v>
      </c>
      <c r="F190" s="23">
        <v>5.4500000000000013E-4</v>
      </c>
      <c r="G190" s="23">
        <f t="shared" si="2"/>
        <v>3.0499999999999982E-4</v>
      </c>
    </row>
    <row r="191" spans="1:7" ht="33.75" customHeight="1" x14ac:dyDescent="0.25">
      <c r="A191" s="28" t="s">
        <v>68</v>
      </c>
      <c r="B191" s="34" t="s">
        <v>190</v>
      </c>
      <c r="C191" s="34" t="s">
        <v>190</v>
      </c>
      <c r="D191" s="8" t="s">
        <v>21</v>
      </c>
      <c r="E191" s="23">
        <v>2.3999999999999998E-3</v>
      </c>
      <c r="F191" s="23">
        <v>1.9729999999999999E-3</v>
      </c>
      <c r="G191" s="23">
        <f t="shared" si="2"/>
        <v>4.2699999999999986E-4</v>
      </c>
    </row>
    <row r="192" spans="1:7" ht="22.5" customHeight="1" x14ac:dyDescent="0.25">
      <c r="A192" s="28" t="s">
        <v>68</v>
      </c>
      <c r="B192" s="34" t="s">
        <v>191</v>
      </c>
      <c r="C192" s="34" t="s">
        <v>191</v>
      </c>
      <c r="D192" s="8" t="s">
        <v>21</v>
      </c>
      <c r="E192" s="23">
        <v>3.0999999999999999E-3</v>
      </c>
      <c r="F192" s="23">
        <v>2.0939999999999995E-3</v>
      </c>
      <c r="G192" s="23">
        <f t="shared" si="2"/>
        <v>1.0060000000000004E-3</v>
      </c>
    </row>
    <row r="193" spans="1:7" ht="22.5" customHeight="1" x14ac:dyDescent="0.25">
      <c r="A193" s="28" t="s">
        <v>68</v>
      </c>
      <c r="B193" s="34" t="s">
        <v>744</v>
      </c>
      <c r="C193" s="34" t="s">
        <v>744</v>
      </c>
      <c r="D193" s="8" t="s">
        <v>21</v>
      </c>
      <c r="E193" s="23">
        <v>2.3E-3</v>
      </c>
      <c r="F193" s="23">
        <v>1.7160000000000005E-3</v>
      </c>
      <c r="G193" s="23">
        <f t="shared" si="2"/>
        <v>5.8399999999999945E-4</v>
      </c>
    </row>
    <row r="194" spans="1:7" ht="22.5" customHeight="1" x14ac:dyDescent="0.25">
      <c r="A194" s="28" t="s">
        <v>13</v>
      </c>
      <c r="B194" s="34" t="s">
        <v>192</v>
      </c>
      <c r="C194" s="34" t="s">
        <v>192</v>
      </c>
      <c r="D194" s="8" t="s">
        <v>18</v>
      </c>
      <c r="E194" s="23">
        <v>7</v>
      </c>
      <c r="F194" s="23">
        <v>6.1872600000000011</v>
      </c>
      <c r="G194" s="23">
        <f t="shared" si="2"/>
        <v>0.81273999999999891</v>
      </c>
    </row>
    <row r="195" spans="1:7" ht="33.75" customHeight="1" x14ac:dyDescent="0.25">
      <c r="A195" s="28" t="s">
        <v>68</v>
      </c>
      <c r="B195" s="34" t="s">
        <v>193</v>
      </c>
      <c r="C195" s="34" t="s">
        <v>193</v>
      </c>
      <c r="D195" s="8" t="s">
        <v>21</v>
      </c>
      <c r="E195" s="23">
        <v>2.5200000000000001E-3</v>
      </c>
      <c r="F195" s="23">
        <v>1.3500000000000003E-3</v>
      </c>
      <c r="G195" s="23">
        <f t="shared" si="2"/>
        <v>1.1699999999999998E-3</v>
      </c>
    </row>
    <row r="196" spans="1:7" ht="33.75" customHeight="1" x14ac:dyDescent="0.25">
      <c r="A196" s="28" t="s">
        <v>68</v>
      </c>
      <c r="B196" s="34" t="s">
        <v>194</v>
      </c>
      <c r="C196" s="34" t="s">
        <v>194</v>
      </c>
      <c r="D196" s="8" t="s">
        <v>21</v>
      </c>
      <c r="E196" s="23">
        <v>5.5849999999999997E-3</v>
      </c>
      <c r="F196" s="23">
        <v>2.3449999999999999E-3</v>
      </c>
      <c r="G196" s="23">
        <f t="shared" si="2"/>
        <v>3.2399999999999998E-3</v>
      </c>
    </row>
    <row r="197" spans="1:7" ht="22.5" customHeight="1" x14ac:dyDescent="0.25">
      <c r="A197" s="28" t="s">
        <v>68</v>
      </c>
      <c r="B197" s="34" t="s">
        <v>745</v>
      </c>
      <c r="C197" s="34" t="s">
        <v>745</v>
      </c>
      <c r="D197" s="8" t="s">
        <v>22</v>
      </c>
      <c r="E197" s="23">
        <v>0.1</v>
      </c>
      <c r="F197" s="23">
        <v>7.7517000000000003E-2</v>
      </c>
      <c r="G197" s="23">
        <f t="shared" si="2"/>
        <v>2.2483000000000003E-2</v>
      </c>
    </row>
    <row r="198" spans="1:7" ht="22.5" customHeight="1" x14ac:dyDescent="0.25">
      <c r="A198" s="28" t="s">
        <v>68</v>
      </c>
      <c r="B198" s="34" t="s">
        <v>746</v>
      </c>
      <c r="C198" s="34" t="s">
        <v>746</v>
      </c>
      <c r="D198" s="8" t="s">
        <v>21</v>
      </c>
      <c r="E198" s="23">
        <v>7.0000000000000001E-3</v>
      </c>
      <c r="F198" s="23">
        <v>3.1460000000000008E-3</v>
      </c>
      <c r="G198" s="23">
        <f t="shared" si="2"/>
        <v>3.8539999999999994E-3</v>
      </c>
    </row>
    <row r="199" spans="1:7" ht="22.5" customHeight="1" x14ac:dyDescent="0.25">
      <c r="A199" s="28" t="s">
        <v>68</v>
      </c>
      <c r="B199" s="34" t="s">
        <v>195</v>
      </c>
      <c r="C199" s="34" t="s">
        <v>195</v>
      </c>
      <c r="D199" s="8" t="s">
        <v>21</v>
      </c>
      <c r="E199" s="23">
        <v>5.3E-3</v>
      </c>
      <c r="F199" s="23">
        <v>3.4130000000000015E-3</v>
      </c>
      <c r="G199" s="23">
        <f t="shared" si="2"/>
        <v>1.8869999999999985E-3</v>
      </c>
    </row>
    <row r="200" spans="1:7" ht="22.5" customHeight="1" x14ac:dyDescent="0.25">
      <c r="A200" s="28" t="s">
        <v>68</v>
      </c>
      <c r="B200" s="34" t="s">
        <v>196</v>
      </c>
      <c r="C200" s="34" t="s">
        <v>196</v>
      </c>
      <c r="D200" s="8" t="s">
        <v>21</v>
      </c>
      <c r="E200" s="23">
        <v>7.7999999999999996E-3</v>
      </c>
      <c r="F200" s="23">
        <v>5.082999999999999E-3</v>
      </c>
      <c r="G200" s="23">
        <f t="shared" si="2"/>
        <v>2.7170000000000007E-3</v>
      </c>
    </row>
    <row r="201" spans="1:7" ht="22.5" customHeight="1" x14ac:dyDescent="0.25">
      <c r="A201" s="28" t="s">
        <v>68</v>
      </c>
      <c r="B201" s="34" t="s">
        <v>197</v>
      </c>
      <c r="C201" s="34" t="s">
        <v>197</v>
      </c>
      <c r="D201" s="8" t="s">
        <v>21</v>
      </c>
      <c r="E201" s="23">
        <v>6.8539999999999998E-3</v>
      </c>
      <c r="F201" s="23">
        <v>2.6970000000000006E-3</v>
      </c>
      <c r="G201" s="23">
        <f t="shared" si="2"/>
        <v>4.1569999999999992E-3</v>
      </c>
    </row>
    <row r="202" spans="1:7" ht="22.5" customHeight="1" x14ac:dyDescent="0.25">
      <c r="A202" s="28" t="s">
        <v>68</v>
      </c>
      <c r="B202" s="34" t="s">
        <v>198</v>
      </c>
      <c r="C202" s="34" t="s">
        <v>198</v>
      </c>
      <c r="D202" s="8" t="s">
        <v>25</v>
      </c>
      <c r="E202" s="23">
        <v>8.9999999999999998E-4</v>
      </c>
      <c r="F202" s="23">
        <v>1.3800000000000007E-4</v>
      </c>
      <c r="G202" s="23">
        <f t="shared" si="2"/>
        <v>7.6199999999999987E-4</v>
      </c>
    </row>
    <row r="203" spans="1:7" ht="33.75" customHeight="1" x14ac:dyDescent="0.25">
      <c r="A203" s="28" t="s">
        <v>68</v>
      </c>
      <c r="B203" s="34" t="s">
        <v>199</v>
      </c>
      <c r="C203" s="34" t="s">
        <v>199</v>
      </c>
      <c r="D203" s="8" t="s">
        <v>22</v>
      </c>
      <c r="E203" s="23">
        <v>2.4E-2</v>
      </c>
      <c r="F203" s="23">
        <v>2.1219999999999998E-3</v>
      </c>
      <c r="G203" s="23">
        <f t="shared" si="2"/>
        <v>2.1878000000000002E-2</v>
      </c>
    </row>
    <row r="204" spans="1:7" ht="22.5" customHeight="1" x14ac:dyDescent="0.25">
      <c r="A204" s="28" t="s">
        <v>68</v>
      </c>
      <c r="B204" s="34" t="s">
        <v>747</v>
      </c>
      <c r="C204" s="34" t="s">
        <v>747</v>
      </c>
      <c r="D204" s="8" t="s">
        <v>21</v>
      </c>
      <c r="E204" s="23">
        <v>1.2999999999999999E-3</v>
      </c>
      <c r="F204" s="23">
        <v>9.2200000000000051E-4</v>
      </c>
      <c r="G204" s="23">
        <f t="shared" si="2"/>
        <v>3.7799999999999943E-4</v>
      </c>
    </row>
    <row r="205" spans="1:7" ht="33.75" customHeight="1" x14ac:dyDescent="0.25">
      <c r="A205" s="28" t="s">
        <v>68</v>
      </c>
      <c r="B205" s="34" t="s">
        <v>200</v>
      </c>
      <c r="C205" s="34" t="s">
        <v>200</v>
      </c>
      <c r="D205" s="8" t="s">
        <v>21</v>
      </c>
      <c r="E205" s="23">
        <v>2.1000000000000003E-3</v>
      </c>
      <c r="F205" s="23">
        <v>1.5809999999999991E-3</v>
      </c>
      <c r="G205" s="23">
        <f t="shared" si="2"/>
        <v>5.1900000000000123E-4</v>
      </c>
    </row>
    <row r="206" spans="1:7" ht="22.5" customHeight="1" x14ac:dyDescent="0.25">
      <c r="A206" s="28" t="s">
        <v>68</v>
      </c>
      <c r="B206" s="34" t="s">
        <v>201</v>
      </c>
      <c r="C206" s="34" t="s">
        <v>201</v>
      </c>
      <c r="D206" s="8" t="s">
        <v>21</v>
      </c>
      <c r="E206" s="23">
        <v>1.1999999999999999E-3</v>
      </c>
      <c r="F206" s="23">
        <v>7.1500000000000047E-4</v>
      </c>
      <c r="G206" s="23">
        <f t="shared" ref="G206:G269" si="3">E206-F206</f>
        <v>4.8499999999999943E-4</v>
      </c>
    </row>
    <row r="207" spans="1:7" ht="22.5" customHeight="1" x14ac:dyDescent="0.25">
      <c r="A207" s="28" t="s">
        <v>13</v>
      </c>
      <c r="B207" s="34" t="s">
        <v>202</v>
      </c>
      <c r="C207" s="34" t="s">
        <v>202</v>
      </c>
      <c r="D207" s="8" t="s">
        <v>22</v>
      </c>
      <c r="E207" s="23">
        <v>1.4E-2</v>
      </c>
      <c r="F207" s="23">
        <v>1.2434000000000002E-2</v>
      </c>
      <c r="G207" s="23">
        <f t="shared" si="3"/>
        <v>1.5659999999999979E-3</v>
      </c>
    </row>
    <row r="208" spans="1:7" ht="22.5" customHeight="1" x14ac:dyDescent="0.25">
      <c r="A208" s="28" t="s">
        <v>68</v>
      </c>
      <c r="B208" s="34" t="s">
        <v>203</v>
      </c>
      <c r="C208" s="34" t="s">
        <v>203</v>
      </c>
      <c r="D208" s="8" t="s">
        <v>21</v>
      </c>
      <c r="E208" s="23">
        <v>5.7210000000000004E-3</v>
      </c>
      <c r="F208" s="23">
        <v>2.4019999999999996E-3</v>
      </c>
      <c r="G208" s="23">
        <f t="shared" si="3"/>
        <v>3.3190000000000008E-3</v>
      </c>
    </row>
    <row r="209" spans="1:7" ht="33.75" customHeight="1" x14ac:dyDescent="0.25">
      <c r="A209" s="28" t="s">
        <v>68</v>
      </c>
      <c r="B209" s="34" t="s">
        <v>204</v>
      </c>
      <c r="C209" s="34" t="s">
        <v>204</v>
      </c>
      <c r="D209" s="8" t="s">
        <v>22</v>
      </c>
      <c r="E209" s="23">
        <v>0.09</v>
      </c>
      <c r="F209" s="23">
        <v>2.8605999999999999E-2</v>
      </c>
      <c r="G209" s="23">
        <f t="shared" si="3"/>
        <v>6.1393999999999997E-2</v>
      </c>
    </row>
    <row r="210" spans="1:7" ht="22.5" customHeight="1" x14ac:dyDescent="0.25">
      <c r="A210" s="28" t="s">
        <v>68</v>
      </c>
      <c r="B210" s="34" t="s">
        <v>205</v>
      </c>
      <c r="C210" s="34" t="s">
        <v>205</v>
      </c>
      <c r="D210" s="8" t="s">
        <v>21</v>
      </c>
      <c r="E210" s="23">
        <v>4.9800000000000001E-3</v>
      </c>
      <c r="F210" s="23">
        <v>2.8760000000000014E-3</v>
      </c>
      <c r="G210" s="23">
        <f t="shared" si="3"/>
        <v>2.1039999999999987E-3</v>
      </c>
    </row>
    <row r="211" spans="1:7" ht="22.5" customHeight="1" x14ac:dyDescent="0.25">
      <c r="A211" s="28" t="s">
        <v>68</v>
      </c>
      <c r="B211" s="34" t="s">
        <v>748</v>
      </c>
      <c r="C211" s="34" t="s">
        <v>748</v>
      </c>
      <c r="D211" s="8" t="s">
        <v>22</v>
      </c>
      <c r="E211" s="23">
        <v>2.5000000000000001E-2</v>
      </c>
      <c r="F211" s="23">
        <v>1.1255999999999999E-2</v>
      </c>
      <c r="G211" s="23">
        <f t="shared" si="3"/>
        <v>1.3744000000000003E-2</v>
      </c>
    </row>
    <row r="212" spans="1:7" ht="33.75" customHeight="1" x14ac:dyDescent="0.25">
      <c r="A212" s="28" t="s">
        <v>68</v>
      </c>
      <c r="B212" s="34" t="s">
        <v>749</v>
      </c>
      <c r="C212" s="34" t="s">
        <v>749</v>
      </c>
      <c r="D212" s="8" t="s">
        <v>21</v>
      </c>
      <c r="E212" s="23">
        <v>5.9850000000000007E-3</v>
      </c>
      <c r="F212" s="23">
        <v>5.3300000000000027E-4</v>
      </c>
      <c r="G212" s="23">
        <f t="shared" si="3"/>
        <v>5.4520000000000002E-3</v>
      </c>
    </row>
    <row r="213" spans="1:7" ht="22.5" customHeight="1" x14ac:dyDescent="0.25">
      <c r="A213" s="28" t="s">
        <v>68</v>
      </c>
      <c r="B213" s="34" t="s">
        <v>206</v>
      </c>
      <c r="C213" s="34" t="s">
        <v>206</v>
      </c>
      <c r="D213" s="8" t="s">
        <v>21</v>
      </c>
      <c r="E213" s="23">
        <v>3.0999999999999999E-3</v>
      </c>
      <c r="F213" s="23">
        <v>2.7610000000000004E-3</v>
      </c>
      <c r="G213" s="23">
        <f t="shared" si="3"/>
        <v>3.3899999999999946E-4</v>
      </c>
    </row>
    <row r="214" spans="1:7" ht="33.75" customHeight="1" x14ac:dyDescent="0.25">
      <c r="A214" s="28" t="s">
        <v>68</v>
      </c>
      <c r="B214" s="34" t="s">
        <v>207</v>
      </c>
      <c r="C214" s="34" t="s">
        <v>207</v>
      </c>
      <c r="D214" s="8" t="s">
        <v>21</v>
      </c>
      <c r="E214" s="23">
        <v>1.6000000000000001E-3</v>
      </c>
      <c r="F214" s="23">
        <v>1.5110000000000002E-3</v>
      </c>
      <c r="G214" s="23">
        <f t="shared" si="3"/>
        <v>8.8999999999999886E-5</v>
      </c>
    </row>
    <row r="215" spans="1:7" ht="22.5" customHeight="1" x14ac:dyDescent="0.25">
      <c r="A215" s="28" t="s">
        <v>68</v>
      </c>
      <c r="B215" s="34" t="s">
        <v>750</v>
      </c>
      <c r="C215" s="34" t="s">
        <v>750</v>
      </c>
      <c r="D215" s="8" t="s">
        <v>21</v>
      </c>
      <c r="E215" s="23">
        <v>1.73E-3</v>
      </c>
      <c r="F215" s="23">
        <v>9.0800000000000028E-4</v>
      </c>
      <c r="G215" s="23">
        <f t="shared" si="3"/>
        <v>8.2199999999999971E-4</v>
      </c>
    </row>
    <row r="216" spans="1:7" ht="22.5" customHeight="1" x14ac:dyDescent="0.25">
      <c r="A216" s="28" t="s">
        <v>68</v>
      </c>
      <c r="B216" s="34" t="s">
        <v>751</v>
      </c>
      <c r="C216" s="34" t="s">
        <v>751</v>
      </c>
      <c r="D216" s="8" t="s">
        <v>21</v>
      </c>
      <c r="E216" s="23">
        <v>2.7000000000000001E-3</v>
      </c>
      <c r="F216" s="23">
        <v>2.2920000000000006E-3</v>
      </c>
      <c r="G216" s="23">
        <f t="shared" si="3"/>
        <v>4.0799999999999951E-4</v>
      </c>
    </row>
    <row r="217" spans="1:7" ht="22.5" customHeight="1" x14ac:dyDescent="0.25">
      <c r="A217" s="28" t="s">
        <v>68</v>
      </c>
      <c r="B217" s="34" t="s">
        <v>752</v>
      </c>
      <c r="C217" s="34" t="s">
        <v>752</v>
      </c>
      <c r="D217" s="8" t="s">
        <v>20</v>
      </c>
      <c r="E217" s="23">
        <v>0.13</v>
      </c>
      <c r="F217" s="23">
        <v>8.4321000000000021E-2</v>
      </c>
      <c r="G217" s="23">
        <f t="shared" si="3"/>
        <v>4.5678999999999984E-2</v>
      </c>
    </row>
    <row r="218" spans="1:7" ht="22.5" customHeight="1" x14ac:dyDescent="0.25">
      <c r="A218" s="28" t="s">
        <v>68</v>
      </c>
      <c r="B218" s="34" t="s">
        <v>208</v>
      </c>
      <c r="C218" s="34" t="s">
        <v>208</v>
      </c>
      <c r="D218" s="8" t="s">
        <v>21</v>
      </c>
      <c r="E218" s="23">
        <v>6.0300000000000006E-3</v>
      </c>
      <c r="F218" s="23">
        <v>1.8960000000000001E-3</v>
      </c>
      <c r="G218" s="23">
        <f t="shared" si="3"/>
        <v>4.1340000000000005E-3</v>
      </c>
    </row>
    <row r="219" spans="1:7" ht="22.5" customHeight="1" x14ac:dyDescent="0.25">
      <c r="A219" s="28" t="s">
        <v>68</v>
      </c>
      <c r="B219" s="34" t="s">
        <v>753</v>
      </c>
      <c r="C219" s="34" t="s">
        <v>753</v>
      </c>
      <c r="D219" s="8" t="s">
        <v>21</v>
      </c>
      <c r="E219" s="23">
        <v>2.5000000000000001E-3</v>
      </c>
      <c r="F219" s="23">
        <v>1.7690000000000002E-3</v>
      </c>
      <c r="G219" s="23">
        <f t="shared" si="3"/>
        <v>7.3099999999999988E-4</v>
      </c>
    </row>
    <row r="220" spans="1:7" ht="22.5" customHeight="1" x14ac:dyDescent="0.25">
      <c r="A220" s="28" t="s">
        <v>68</v>
      </c>
      <c r="B220" s="34" t="s">
        <v>754</v>
      </c>
      <c r="C220" s="34" t="s">
        <v>754</v>
      </c>
      <c r="D220" s="8" t="s">
        <v>25</v>
      </c>
      <c r="E220" s="23">
        <v>1E-3</v>
      </c>
      <c r="F220" s="23">
        <v>6.7800000000000043E-4</v>
      </c>
      <c r="G220" s="23">
        <f t="shared" si="3"/>
        <v>3.2199999999999959E-4</v>
      </c>
    </row>
    <row r="221" spans="1:7" ht="33.75" customHeight="1" x14ac:dyDescent="0.25">
      <c r="A221" s="28" t="s">
        <v>68</v>
      </c>
      <c r="B221" s="34" t="s">
        <v>755</v>
      </c>
      <c r="C221" s="34" t="s">
        <v>755</v>
      </c>
      <c r="D221" s="8" t="s">
        <v>21</v>
      </c>
      <c r="E221" s="23">
        <v>2.3E-3</v>
      </c>
      <c r="F221" s="23">
        <v>7.6700000000000043E-4</v>
      </c>
      <c r="G221" s="23">
        <f t="shared" si="3"/>
        <v>1.5329999999999996E-3</v>
      </c>
    </row>
    <row r="222" spans="1:7" ht="22.5" customHeight="1" x14ac:dyDescent="0.25">
      <c r="A222" s="28" t="s">
        <v>68</v>
      </c>
      <c r="B222" s="34" t="s">
        <v>756</v>
      </c>
      <c r="C222" s="34" t="s">
        <v>756</v>
      </c>
      <c r="D222" s="8" t="s">
        <v>20</v>
      </c>
      <c r="E222" s="23">
        <v>0.44639999999999996</v>
      </c>
      <c r="F222" s="23">
        <v>0.18375699999999998</v>
      </c>
      <c r="G222" s="23">
        <f t="shared" si="3"/>
        <v>0.26264299999999996</v>
      </c>
    </row>
    <row r="223" spans="1:7" ht="22.5" customHeight="1" x14ac:dyDescent="0.25">
      <c r="A223" s="28" t="s">
        <v>68</v>
      </c>
      <c r="B223" s="34" t="s">
        <v>757</v>
      </c>
      <c r="C223" s="34" t="s">
        <v>757</v>
      </c>
      <c r="D223" s="8" t="s">
        <v>20</v>
      </c>
      <c r="E223" s="23">
        <v>0.23400000000000001</v>
      </c>
      <c r="F223" s="23">
        <v>0.20005100000000006</v>
      </c>
      <c r="G223" s="23">
        <f t="shared" si="3"/>
        <v>3.3948999999999951E-2</v>
      </c>
    </row>
    <row r="224" spans="1:7" ht="22.5" customHeight="1" x14ac:dyDescent="0.25">
      <c r="A224" s="28" t="s">
        <v>68</v>
      </c>
      <c r="B224" s="34" t="s">
        <v>758</v>
      </c>
      <c r="C224" s="34" t="s">
        <v>758</v>
      </c>
      <c r="D224" s="8" t="s">
        <v>25</v>
      </c>
      <c r="E224" s="23">
        <v>1E-3</v>
      </c>
      <c r="F224" s="23">
        <v>8.100000000000005E-4</v>
      </c>
      <c r="G224" s="23">
        <f t="shared" si="3"/>
        <v>1.8999999999999952E-4</v>
      </c>
    </row>
    <row r="225" spans="1:7" ht="33.75" customHeight="1" x14ac:dyDescent="0.25">
      <c r="A225" s="28" t="s">
        <v>68</v>
      </c>
      <c r="B225" s="34" t="s">
        <v>759</v>
      </c>
      <c r="C225" s="34" t="s">
        <v>759</v>
      </c>
      <c r="D225" s="8" t="s">
        <v>21</v>
      </c>
      <c r="E225" s="23">
        <v>2.5999999999999999E-3</v>
      </c>
      <c r="F225" s="23">
        <v>4.2500000000000025E-4</v>
      </c>
      <c r="G225" s="23">
        <f t="shared" si="3"/>
        <v>2.1749999999999999E-3</v>
      </c>
    </row>
    <row r="226" spans="1:7" ht="22.5" customHeight="1" x14ac:dyDescent="0.25">
      <c r="A226" s="28" t="s">
        <v>68</v>
      </c>
      <c r="B226" s="34" t="s">
        <v>209</v>
      </c>
      <c r="C226" s="34" t="s">
        <v>209</v>
      </c>
      <c r="D226" s="8" t="s">
        <v>21</v>
      </c>
      <c r="E226" s="23">
        <v>3.3E-3</v>
      </c>
      <c r="F226" s="23">
        <v>1.6979999999999996E-3</v>
      </c>
      <c r="G226" s="23">
        <f t="shared" si="3"/>
        <v>1.6020000000000003E-3</v>
      </c>
    </row>
    <row r="227" spans="1:7" ht="22.5" customHeight="1" x14ac:dyDescent="0.25">
      <c r="A227" s="28" t="s">
        <v>68</v>
      </c>
      <c r="B227" s="34" t="s">
        <v>210</v>
      </c>
      <c r="C227" s="34" t="s">
        <v>210</v>
      </c>
      <c r="D227" s="8" t="s">
        <v>22</v>
      </c>
      <c r="E227" s="23">
        <v>4.4999999999999998E-2</v>
      </c>
      <c r="F227" s="23">
        <v>3.1917000000000008E-2</v>
      </c>
      <c r="G227" s="23">
        <f t="shared" si="3"/>
        <v>1.308299999999999E-2</v>
      </c>
    </row>
    <row r="228" spans="1:7" ht="33.75" customHeight="1" x14ac:dyDescent="0.25">
      <c r="A228" s="28" t="s">
        <v>68</v>
      </c>
      <c r="B228" s="34" t="s">
        <v>760</v>
      </c>
      <c r="C228" s="34" t="s">
        <v>760</v>
      </c>
      <c r="D228" s="8" t="s">
        <v>25</v>
      </c>
      <c r="E228" s="23">
        <v>1.1000000000000001E-3</v>
      </c>
      <c r="F228" s="23">
        <v>5.8900000000000033E-4</v>
      </c>
      <c r="G228" s="23">
        <f t="shared" si="3"/>
        <v>5.1099999999999974E-4</v>
      </c>
    </row>
    <row r="229" spans="1:7" ht="33.75" customHeight="1" x14ac:dyDescent="0.25">
      <c r="A229" s="28" t="s">
        <v>68</v>
      </c>
      <c r="B229" s="34" t="s">
        <v>761</v>
      </c>
      <c r="C229" s="34" t="s">
        <v>761</v>
      </c>
      <c r="D229" s="8" t="s">
        <v>22</v>
      </c>
      <c r="E229" s="23">
        <v>2.945E-2</v>
      </c>
      <c r="F229" s="23">
        <v>2.6129999999999994E-3</v>
      </c>
      <c r="G229" s="23">
        <f t="shared" si="3"/>
        <v>2.6837E-2</v>
      </c>
    </row>
    <row r="230" spans="1:7" ht="33.75" customHeight="1" x14ac:dyDescent="0.25">
      <c r="A230" s="28" t="s">
        <v>68</v>
      </c>
      <c r="B230" s="34" t="s">
        <v>211</v>
      </c>
      <c r="C230" s="34" t="s">
        <v>211</v>
      </c>
      <c r="D230" s="8" t="s">
        <v>20</v>
      </c>
      <c r="E230" s="23">
        <v>0.1</v>
      </c>
      <c r="F230" s="23">
        <v>9.3224999999999988E-2</v>
      </c>
      <c r="G230" s="23">
        <f t="shared" si="3"/>
        <v>6.7750000000000171E-3</v>
      </c>
    </row>
    <row r="231" spans="1:7" ht="33.75" customHeight="1" x14ac:dyDescent="0.25">
      <c r="A231" s="28" t="s">
        <v>68</v>
      </c>
      <c r="B231" s="34" t="s">
        <v>762</v>
      </c>
      <c r="C231" s="34" t="s">
        <v>762</v>
      </c>
      <c r="D231" s="8" t="s">
        <v>22</v>
      </c>
      <c r="E231" s="23">
        <v>2.5000000000000001E-2</v>
      </c>
      <c r="F231" s="23">
        <v>1.9195999999999994E-2</v>
      </c>
      <c r="G231" s="23">
        <f t="shared" si="3"/>
        <v>5.8040000000000071E-3</v>
      </c>
    </row>
    <row r="232" spans="1:7" ht="22.5" customHeight="1" x14ac:dyDescent="0.25">
      <c r="A232" s="28" t="s">
        <v>13</v>
      </c>
      <c r="B232" s="34" t="s">
        <v>212</v>
      </c>
      <c r="C232" s="34" t="s">
        <v>212</v>
      </c>
      <c r="D232" s="8" t="s">
        <v>22</v>
      </c>
      <c r="E232" s="23">
        <v>7.0184999999999997E-2</v>
      </c>
      <c r="F232" s="23">
        <v>3.2203999999999997E-2</v>
      </c>
      <c r="G232" s="23">
        <f t="shared" si="3"/>
        <v>3.7981000000000001E-2</v>
      </c>
    </row>
    <row r="233" spans="1:7" ht="33.75" customHeight="1" x14ac:dyDescent="0.25">
      <c r="A233" s="28" t="s">
        <v>68</v>
      </c>
      <c r="B233" s="34" t="s">
        <v>213</v>
      </c>
      <c r="C233" s="34" t="s">
        <v>213</v>
      </c>
      <c r="D233" s="8" t="s">
        <v>21</v>
      </c>
      <c r="E233" s="23">
        <v>3.0200000000000001E-3</v>
      </c>
      <c r="F233" s="23">
        <v>2.5020000000000003E-3</v>
      </c>
      <c r="G233" s="23">
        <f t="shared" si="3"/>
        <v>5.179999999999998E-4</v>
      </c>
    </row>
    <row r="234" spans="1:7" ht="45" customHeight="1" x14ac:dyDescent="0.25">
      <c r="A234" s="28" t="s">
        <v>68</v>
      </c>
      <c r="B234" s="34" t="s">
        <v>763</v>
      </c>
      <c r="C234" s="34" t="s">
        <v>763</v>
      </c>
      <c r="D234" s="8" t="s">
        <v>21</v>
      </c>
      <c r="E234" s="23">
        <v>3.0000000000000001E-3</v>
      </c>
      <c r="F234" s="23">
        <v>4.7700000000000021E-4</v>
      </c>
      <c r="G234" s="23">
        <f t="shared" si="3"/>
        <v>2.5230000000000001E-3</v>
      </c>
    </row>
    <row r="235" spans="1:7" ht="22.5" customHeight="1" x14ac:dyDescent="0.25">
      <c r="A235" s="28" t="s">
        <v>68</v>
      </c>
      <c r="B235" s="34" t="s">
        <v>214</v>
      </c>
      <c r="C235" s="34" t="s">
        <v>214</v>
      </c>
      <c r="D235" s="8" t="s">
        <v>22</v>
      </c>
      <c r="E235" s="23">
        <v>3.1E-2</v>
      </c>
      <c r="F235" s="23">
        <v>1.0577E-2</v>
      </c>
      <c r="G235" s="23">
        <f t="shared" si="3"/>
        <v>2.0423E-2</v>
      </c>
    </row>
    <row r="236" spans="1:7" ht="22.5" customHeight="1" x14ac:dyDescent="0.25">
      <c r="A236" s="28" t="s">
        <v>68</v>
      </c>
      <c r="B236" s="34" t="s">
        <v>215</v>
      </c>
      <c r="C236" s="34" t="s">
        <v>215</v>
      </c>
      <c r="D236" s="8" t="s">
        <v>22</v>
      </c>
      <c r="E236" s="23">
        <v>3.1E-2</v>
      </c>
      <c r="F236" s="23">
        <v>5.9390000000000007E-3</v>
      </c>
      <c r="G236" s="23">
        <f t="shared" si="3"/>
        <v>2.5061E-2</v>
      </c>
    </row>
    <row r="237" spans="1:7" ht="33.75" customHeight="1" x14ac:dyDescent="0.25">
      <c r="A237" s="28" t="s">
        <v>68</v>
      </c>
      <c r="B237" s="34" t="s">
        <v>764</v>
      </c>
      <c r="C237" s="34" t="s">
        <v>764</v>
      </c>
      <c r="D237" s="8" t="s">
        <v>21</v>
      </c>
      <c r="E237" s="23">
        <v>2.7000000000000001E-3</v>
      </c>
      <c r="F237" s="23">
        <v>1.6919999999999997E-3</v>
      </c>
      <c r="G237" s="23">
        <f t="shared" si="3"/>
        <v>1.0080000000000004E-3</v>
      </c>
    </row>
    <row r="238" spans="1:7" ht="33.75" customHeight="1" x14ac:dyDescent="0.25">
      <c r="A238" s="28" t="s">
        <v>68</v>
      </c>
      <c r="B238" s="34" t="s">
        <v>765</v>
      </c>
      <c r="C238" s="34" t="s">
        <v>765</v>
      </c>
      <c r="D238" s="8" t="s">
        <v>25</v>
      </c>
      <c r="E238" s="23">
        <v>6.4999999999999997E-4</v>
      </c>
      <c r="F238" s="23">
        <v>2.650000000000001E-4</v>
      </c>
      <c r="G238" s="23">
        <f t="shared" si="3"/>
        <v>3.8499999999999987E-4</v>
      </c>
    </row>
    <row r="239" spans="1:7" ht="33.75" customHeight="1" x14ac:dyDescent="0.25">
      <c r="A239" s="28" t="s">
        <v>68</v>
      </c>
      <c r="B239" s="34" t="s">
        <v>766</v>
      </c>
      <c r="C239" s="34" t="s">
        <v>766</v>
      </c>
      <c r="D239" s="8" t="s">
        <v>21</v>
      </c>
      <c r="E239" s="23">
        <v>6.2699999999999995E-3</v>
      </c>
      <c r="F239" s="23">
        <v>4.0670000000000003E-3</v>
      </c>
      <c r="G239" s="23">
        <f t="shared" si="3"/>
        <v>2.2029999999999992E-3</v>
      </c>
    </row>
    <row r="240" spans="1:7" ht="33.75" customHeight="1" x14ac:dyDescent="0.25">
      <c r="A240" s="28" t="s">
        <v>68</v>
      </c>
      <c r="B240" s="34" t="s">
        <v>377</v>
      </c>
      <c r="C240" s="34" t="s">
        <v>377</v>
      </c>
      <c r="D240" s="8" t="s">
        <v>21</v>
      </c>
      <c r="E240" s="23">
        <v>5.0000000000000001E-3</v>
      </c>
      <c r="F240" s="23">
        <v>2.6410000000000001E-3</v>
      </c>
      <c r="G240" s="23">
        <f t="shared" si="3"/>
        <v>2.359E-3</v>
      </c>
    </row>
    <row r="241" spans="1:7" ht="33.75" customHeight="1" x14ac:dyDescent="0.25">
      <c r="A241" s="28" t="s">
        <v>68</v>
      </c>
      <c r="B241" s="34" t="s">
        <v>216</v>
      </c>
      <c r="C241" s="34" t="s">
        <v>216</v>
      </c>
      <c r="D241" s="8" t="s">
        <v>21</v>
      </c>
      <c r="E241" s="23">
        <v>3.0000000000000001E-3</v>
      </c>
      <c r="F241" s="23">
        <v>1.7809999999999998E-3</v>
      </c>
      <c r="G241" s="23">
        <f t="shared" si="3"/>
        <v>1.2190000000000002E-3</v>
      </c>
    </row>
    <row r="242" spans="1:7" ht="22.5" customHeight="1" x14ac:dyDescent="0.25">
      <c r="A242" s="28" t="s">
        <v>68</v>
      </c>
      <c r="B242" s="34" t="s">
        <v>767</v>
      </c>
      <c r="C242" s="34" t="s">
        <v>767</v>
      </c>
      <c r="D242" s="8" t="s">
        <v>21</v>
      </c>
      <c r="E242" s="23">
        <v>5.3789999999999992E-3</v>
      </c>
      <c r="F242" s="23">
        <v>3.5020000000000008E-3</v>
      </c>
      <c r="G242" s="23">
        <f t="shared" si="3"/>
        <v>1.8769999999999985E-3</v>
      </c>
    </row>
    <row r="243" spans="1:7" ht="22.5" customHeight="1" x14ac:dyDescent="0.25">
      <c r="A243" s="28" t="s">
        <v>68</v>
      </c>
      <c r="B243" s="34" t="s">
        <v>768</v>
      </c>
      <c r="C243" s="34" t="s">
        <v>768</v>
      </c>
      <c r="D243" s="8" t="s">
        <v>21</v>
      </c>
      <c r="E243" s="23">
        <v>2.7000000000000001E-3</v>
      </c>
      <c r="F243" s="23">
        <v>1.6620000000000005E-3</v>
      </c>
      <c r="G243" s="23">
        <f t="shared" si="3"/>
        <v>1.0379999999999996E-3</v>
      </c>
    </row>
    <row r="244" spans="1:7" ht="22.5" customHeight="1" x14ac:dyDescent="0.25">
      <c r="A244" s="28" t="s">
        <v>68</v>
      </c>
      <c r="B244" s="34" t="s">
        <v>769</v>
      </c>
      <c r="C244" s="34" t="s">
        <v>769</v>
      </c>
      <c r="D244" s="8" t="s">
        <v>21</v>
      </c>
      <c r="E244" s="23">
        <v>3.5760000000000002E-3</v>
      </c>
      <c r="F244" s="23">
        <v>8.9300000000000056E-4</v>
      </c>
      <c r="G244" s="23">
        <f t="shared" si="3"/>
        <v>2.6829999999999996E-3</v>
      </c>
    </row>
    <row r="245" spans="1:7" ht="22.5" customHeight="1" x14ac:dyDescent="0.25">
      <c r="A245" s="28" t="s">
        <v>68</v>
      </c>
      <c r="B245" s="34" t="s">
        <v>770</v>
      </c>
      <c r="C245" s="34" t="s">
        <v>770</v>
      </c>
      <c r="D245" s="8" t="s">
        <v>21</v>
      </c>
      <c r="E245" s="23">
        <v>5.5199999999999997E-3</v>
      </c>
      <c r="F245" s="23">
        <v>3.1890000000000009E-3</v>
      </c>
      <c r="G245" s="23">
        <f t="shared" si="3"/>
        <v>2.3309999999999989E-3</v>
      </c>
    </row>
    <row r="246" spans="1:7" ht="22.5" customHeight="1" x14ac:dyDescent="0.25">
      <c r="A246" s="28" t="s">
        <v>68</v>
      </c>
      <c r="B246" s="34" t="s">
        <v>771</v>
      </c>
      <c r="C246" s="34" t="s">
        <v>771</v>
      </c>
      <c r="D246" s="8" t="s">
        <v>21</v>
      </c>
      <c r="E246" s="23">
        <v>8.9999999999999993E-3</v>
      </c>
      <c r="F246" s="23">
        <v>6.6780000000000008E-3</v>
      </c>
      <c r="G246" s="23">
        <f t="shared" si="3"/>
        <v>2.3219999999999985E-3</v>
      </c>
    </row>
    <row r="247" spans="1:7" ht="22.5" customHeight="1" x14ac:dyDescent="0.25">
      <c r="A247" s="28" t="s">
        <v>68</v>
      </c>
      <c r="B247" s="34" t="s">
        <v>772</v>
      </c>
      <c r="C247" s="34" t="s">
        <v>772</v>
      </c>
      <c r="D247" s="8" t="s">
        <v>21</v>
      </c>
      <c r="E247" s="23">
        <v>3.7000000000000002E-3</v>
      </c>
      <c r="F247" s="23">
        <v>2.0939999999999995E-3</v>
      </c>
      <c r="G247" s="23">
        <f t="shared" si="3"/>
        <v>1.6060000000000007E-3</v>
      </c>
    </row>
    <row r="248" spans="1:7" ht="33.75" customHeight="1" x14ac:dyDescent="0.25">
      <c r="A248" s="28" t="s">
        <v>24</v>
      </c>
      <c r="B248" s="34" t="s">
        <v>773</v>
      </c>
      <c r="C248" s="34" t="s">
        <v>773</v>
      </c>
      <c r="D248" s="8" t="s">
        <v>18</v>
      </c>
      <c r="E248" s="23">
        <v>3.21</v>
      </c>
      <c r="F248" s="23">
        <v>0.38096600000000003</v>
      </c>
      <c r="G248" s="23">
        <f t="shared" si="3"/>
        <v>2.829034</v>
      </c>
    </row>
    <row r="249" spans="1:7" ht="33.75" customHeight="1" x14ac:dyDescent="0.25">
      <c r="A249" s="28" t="s">
        <v>24</v>
      </c>
      <c r="B249" s="34" t="s">
        <v>218</v>
      </c>
      <c r="C249" s="34" t="s">
        <v>218</v>
      </c>
      <c r="D249" s="8" t="s">
        <v>22</v>
      </c>
      <c r="E249" s="23">
        <v>4.3999999999999997E-2</v>
      </c>
      <c r="F249" s="23">
        <v>3.3293000000000003E-2</v>
      </c>
      <c r="G249" s="23">
        <f t="shared" si="3"/>
        <v>1.0706999999999994E-2</v>
      </c>
    </row>
    <row r="250" spans="1:7" ht="33.75" customHeight="1" x14ac:dyDescent="0.25">
      <c r="A250" s="28" t="s">
        <v>24</v>
      </c>
      <c r="B250" s="34" t="s">
        <v>217</v>
      </c>
      <c r="C250" s="34" t="s">
        <v>217</v>
      </c>
      <c r="D250" s="8" t="s">
        <v>20</v>
      </c>
      <c r="E250" s="23">
        <v>0.20499999999999999</v>
      </c>
      <c r="F250" s="23">
        <v>0.14270299999999997</v>
      </c>
      <c r="G250" s="23">
        <f t="shared" si="3"/>
        <v>6.2297000000000019E-2</v>
      </c>
    </row>
    <row r="251" spans="1:7" ht="22.5" customHeight="1" x14ac:dyDescent="0.25">
      <c r="A251" s="28" t="s">
        <v>24</v>
      </c>
      <c r="B251" s="34" t="s">
        <v>219</v>
      </c>
      <c r="C251" s="34" t="s">
        <v>219</v>
      </c>
      <c r="D251" s="8" t="s">
        <v>22</v>
      </c>
      <c r="E251" s="23">
        <v>4.8000000000000001E-2</v>
      </c>
      <c r="F251" s="23">
        <v>3.9441999999999998E-2</v>
      </c>
      <c r="G251" s="23">
        <f t="shared" si="3"/>
        <v>8.5580000000000031E-3</v>
      </c>
    </row>
    <row r="252" spans="1:7" ht="33.75" customHeight="1" x14ac:dyDescent="0.25">
      <c r="A252" s="28" t="s">
        <v>24</v>
      </c>
      <c r="B252" s="34" t="s">
        <v>774</v>
      </c>
      <c r="C252" s="34" t="s">
        <v>774</v>
      </c>
      <c r="D252" s="8" t="s">
        <v>22</v>
      </c>
      <c r="E252" s="23">
        <v>5.2999999999999999E-2</v>
      </c>
      <c r="F252" s="23">
        <v>4.0977000000000006E-2</v>
      </c>
      <c r="G252" s="23">
        <f t="shared" si="3"/>
        <v>1.2022999999999992E-2</v>
      </c>
    </row>
    <row r="253" spans="1:7" ht="33.75" customHeight="1" x14ac:dyDescent="0.25">
      <c r="A253" s="28" t="s">
        <v>68</v>
      </c>
      <c r="B253" s="34" t="s">
        <v>220</v>
      </c>
      <c r="C253" s="34" t="s">
        <v>220</v>
      </c>
      <c r="D253" s="8" t="s">
        <v>21</v>
      </c>
      <c r="E253" s="23">
        <v>1.0836999999999999E-2</v>
      </c>
      <c r="F253" s="23">
        <v>1.4250000000000005E-3</v>
      </c>
      <c r="G253" s="23">
        <f t="shared" si="3"/>
        <v>9.4119999999999985E-3</v>
      </c>
    </row>
    <row r="254" spans="1:7" ht="22.5" customHeight="1" x14ac:dyDescent="0.25">
      <c r="A254" s="28" t="s">
        <v>68</v>
      </c>
      <c r="B254" s="34" t="s">
        <v>221</v>
      </c>
      <c r="C254" s="34" t="s">
        <v>221</v>
      </c>
      <c r="D254" s="8" t="s">
        <v>21</v>
      </c>
      <c r="E254" s="23">
        <v>1.905E-3</v>
      </c>
      <c r="F254" s="23">
        <v>1.5000000000000007E-4</v>
      </c>
      <c r="G254" s="23">
        <f t="shared" si="3"/>
        <v>1.755E-3</v>
      </c>
    </row>
    <row r="255" spans="1:7" ht="22.5" customHeight="1" x14ac:dyDescent="0.25">
      <c r="A255" s="28" t="s">
        <v>68</v>
      </c>
      <c r="B255" s="34" t="s">
        <v>775</v>
      </c>
      <c r="C255" s="34" t="s">
        <v>775</v>
      </c>
      <c r="D255" s="8" t="s">
        <v>21</v>
      </c>
      <c r="E255" s="23">
        <v>3.5000000000000001E-3</v>
      </c>
      <c r="F255" s="23">
        <v>2.0260000000000005E-3</v>
      </c>
      <c r="G255" s="23">
        <f t="shared" si="3"/>
        <v>1.4739999999999996E-3</v>
      </c>
    </row>
    <row r="256" spans="1:7" ht="45" customHeight="1" x14ac:dyDescent="0.25">
      <c r="A256" s="28" t="s">
        <v>68</v>
      </c>
      <c r="B256" s="34" t="s">
        <v>222</v>
      </c>
      <c r="C256" s="34" t="s">
        <v>222</v>
      </c>
      <c r="D256" s="8" t="s">
        <v>22</v>
      </c>
      <c r="E256" s="23">
        <v>3.4299999999999997E-2</v>
      </c>
      <c r="F256" s="23">
        <v>2.1981000000000001E-2</v>
      </c>
      <c r="G256" s="23">
        <f t="shared" si="3"/>
        <v>1.2318999999999997E-2</v>
      </c>
    </row>
    <row r="257" spans="1:7" ht="45" customHeight="1" x14ac:dyDescent="0.25">
      <c r="A257" s="28" t="s">
        <v>68</v>
      </c>
      <c r="B257" s="34" t="s">
        <v>776</v>
      </c>
      <c r="C257" s="34" t="s">
        <v>776</v>
      </c>
      <c r="D257" s="8" t="s">
        <v>22</v>
      </c>
      <c r="E257" s="23">
        <v>2.07E-2</v>
      </c>
      <c r="F257" s="23">
        <v>1.0918999999999998E-2</v>
      </c>
      <c r="G257" s="23">
        <f t="shared" si="3"/>
        <v>9.7810000000000015E-3</v>
      </c>
    </row>
    <row r="258" spans="1:7" ht="22.5" customHeight="1" x14ac:dyDescent="0.25">
      <c r="A258" s="28" t="s">
        <v>68</v>
      </c>
      <c r="B258" s="34" t="s">
        <v>777</v>
      </c>
      <c r="C258" s="34" t="s">
        <v>777</v>
      </c>
      <c r="D258" s="8" t="s">
        <v>21</v>
      </c>
      <c r="E258" s="23">
        <v>3.5710000000000004E-3</v>
      </c>
      <c r="F258" s="23">
        <v>5.5100000000000027E-4</v>
      </c>
      <c r="G258" s="23">
        <f t="shared" si="3"/>
        <v>3.0200000000000001E-3</v>
      </c>
    </row>
    <row r="259" spans="1:7" ht="33.75" customHeight="1" x14ac:dyDescent="0.25">
      <c r="A259" s="28" t="s">
        <v>68</v>
      </c>
      <c r="B259" s="34" t="s">
        <v>778</v>
      </c>
      <c r="C259" s="34" t="s">
        <v>778</v>
      </c>
      <c r="D259" s="8" t="s">
        <v>21</v>
      </c>
      <c r="E259" s="23">
        <v>2.5040000000000001E-3</v>
      </c>
      <c r="F259" s="23">
        <v>1.2020000000000002E-3</v>
      </c>
      <c r="G259" s="23">
        <f t="shared" si="3"/>
        <v>1.302E-3</v>
      </c>
    </row>
    <row r="260" spans="1:7" ht="22.5" customHeight="1" x14ac:dyDescent="0.25">
      <c r="A260" s="28" t="s">
        <v>68</v>
      </c>
      <c r="B260" s="34" t="s">
        <v>779</v>
      </c>
      <c r="C260" s="34" t="s">
        <v>779</v>
      </c>
      <c r="D260" s="8" t="s">
        <v>21</v>
      </c>
      <c r="E260" s="23">
        <v>1.6000000000000001E-3</v>
      </c>
      <c r="F260" s="23">
        <v>7.6200000000000042E-4</v>
      </c>
      <c r="G260" s="23">
        <f t="shared" si="3"/>
        <v>8.3799999999999966E-4</v>
      </c>
    </row>
    <row r="261" spans="1:7" ht="22.5" customHeight="1" x14ac:dyDescent="0.25">
      <c r="A261" s="28" t="s">
        <v>68</v>
      </c>
      <c r="B261" s="29" t="s">
        <v>780</v>
      </c>
      <c r="C261" s="29" t="s">
        <v>780</v>
      </c>
      <c r="D261" s="8" t="s">
        <v>21</v>
      </c>
      <c r="E261" s="23">
        <v>2.6900000000000001E-3</v>
      </c>
      <c r="F261" s="23">
        <v>2.250000000000001E-4</v>
      </c>
      <c r="G261" s="23">
        <f t="shared" si="3"/>
        <v>2.4650000000000002E-3</v>
      </c>
    </row>
    <row r="262" spans="1:7" ht="33.75" customHeight="1" x14ac:dyDescent="0.25">
      <c r="A262" s="28" t="s">
        <v>68</v>
      </c>
      <c r="B262" s="29" t="s">
        <v>378</v>
      </c>
      <c r="C262" s="29" t="s">
        <v>378</v>
      </c>
      <c r="D262" s="8" t="s">
        <v>22</v>
      </c>
      <c r="E262" s="23">
        <v>1.7885000000000002E-2</v>
      </c>
      <c r="F262" s="23">
        <v>7.5520000000000006E-3</v>
      </c>
      <c r="G262" s="23">
        <f t="shared" si="3"/>
        <v>1.0333000000000002E-2</v>
      </c>
    </row>
    <row r="263" spans="1:7" ht="33.75" customHeight="1" x14ac:dyDescent="0.25">
      <c r="A263" s="28" t="s">
        <v>68</v>
      </c>
      <c r="B263" s="29" t="s">
        <v>296</v>
      </c>
      <c r="C263" s="29" t="s">
        <v>296</v>
      </c>
      <c r="D263" s="8" t="s">
        <v>22</v>
      </c>
      <c r="E263" s="23">
        <v>2.4E-2</v>
      </c>
      <c r="F263" s="23">
        <v>1.2082999999999998E-2</v>
      </c>
      <c r="G263" s="23">
        <f t="shared" si="3"/>
        <v>1.1917000000000002E-2</v>
      </c>
    </row>
    <row r="264" spans="1:7" ht="22.5" customHeight="1" x14ac:dyDescent="0.25">
      <c r="A264" s="28" t="s">
        <v>68</v>
      </c>
      <c r="B264" s="29" t="s">
        <v>781</v>
      </c>
      <c r="C264" s="29" t="s">
        <v>781</v>
      </c>
      <c r="D264" s="8" t="s">
        <v>21</v>
      </c>
      <c r="E264" s="23">
        <v>4.5999999999999999E-3</v>
      </c>
      <c r="F264" s="23">
        <v>2.104E-3</v>
      </c>
      <c r="G264" s="23">
        <f t="shared" si="3"/>
        <v>2.496E-3</v>
      </c>
    </row>
    <row r="265" spans="1:7" ht="33.75" customHeight="1" x14ac:dyDescent="0.25">
      <c r="A265" s="28" t="s">
        <v>68</v>
      </c>
      <c r="B265" s="29" t="s">
        <v>782</v>
      </c>
      <c r="C265" s="29" t="s">
        <v>782</v>
      </c>
      <c r="D265" s="15" t="s">
        <v>21</v>
      </c>
      <c r="E265" s="23">
        <v>1.838E-3</v>
      </c>
      <c r="F265" s="23">
        <v>0</v>
      </c>
      <c r="G265" s="23">
        <f t="shared" si="3"/>
        <v>1.838E-3</v>
      </c>
    </row>
    <row r="266" spans="1:7" ht="23.25" customHeight="1" x14ac:dyDescent="0.25">
      <c r="A266" s="19" t="s">
        <v>68</v>
      </c>
      <c r="B266" s="35" t="s">
        <v>783</v>
      </c>
      <c r="C266" s="35" t="s">
        <v>783</v>
      </c>
      <c r="D266" s="19" t="s">
        <v>21</v>
      </c>
      <c r="E266" s="23">
        <v>4.4999999999999997E-3</v>
      </c>
      <c r="F266" s="23">
        <v>2.385E-3</v>
      </c>
      <c r="G266" s="23">
        <f t="shared" si="3"/>
        <v>2.1149999999999997E-3</v>
      </c>
    </row>
    <row r="267" spans="1:7" ht="23.25" customHeight="1" x14ac:dyDescent="0.25">
      <c r="A267" s="19" t="s">
        <v>68</v>
      </c>
      <c r="B267" s="35" t="s">
        <v>784</v>
      </c>
      <c r="C267" s="35" t="s">
        <v>784</v>
      </c>
      <c r="D267" s="19" t="s">
        <v>21</v>
      </c>
      <c r="E267" s="23">
        <v>4.7999999999999996E-3</v>
      </c>
      <c r="F267" s="23">
        <v>3.1129999999999999E-3</v>
      </c>
      <c r="G267" s="23">
        <f t="shared" si="3"/>
        <v>1.6869999999999997E-3</v>
      </c>
    </row>
    <row r="268" spans="1:7" ht="23.25" customHeight="1" x14ac:dyDescent="0.25">
      <c r="A268" s="19" t="s">
        <v>68</v>
      </c>
      <c r="B268" s="35" t="s">
        <v>785</v>
      </c>
      <c r="C268" s="35" t="s">
        <v>785</v>
      </c>
      <c r="D268" s="19" t="s">
        <v>21</v>
      </c>
      <c r="E268" s="23">
        <v>3.7200000000000002E-3</v>
      </c>
      <c r="F268" s="23">
        <v>1.0360000000000005E-3</v>
      </c>
      <c r="G268" s="23">
        <f t="shared" si="3"/>
        <v>2.6839999999999998E-3</v>
      </c>
    </row>
    <row r="269" spans="1:7" ht="23.25" customHeight="1" x14ac:dyDescent="0.25">
      <c r="A269" s="19" t="s">
        <v>68</v>
      </c>
      <c r="B269" s="35" t="s">
        <v>786</v>
      </c>
      <c r="C269" s="35" t="s">
        <v>786</v>
      </c>
      <c r="D269" s="19" t="s">
        <v>21</v>
      </c>
      <c r="E269" s="23">
        <v>1.65E-3</v>
      </c>
      <c r="F269" s="23">
        <v>7.7600000000000043E-4</v>
      </c>
      <c r="G269" s="23">
        <f t="shared" si="3"/>
        <v>8.7399999999999956E-4</v>
      </c>
    </row>
    <row r="270" spans="1:7" ht="23.25" customHeight="1" x14ac:dyDescent="0.25">
      <c r="A270" s="19" t="s">
        <v>68</v>
      </c>
      <c r="B270" s="35" t="s">
        <v>787</v>
      </c>
      <c r="C270" s="35" t="s">
        <v>787</v>
      </c>
      <c r="D270" s="19" t="s">
        <v>22</v>
      </c>
      <c r="E270" s="23">
        <v>3.5000000000000003E-2</v>
      </c>
      <c r="F270" s="23">
        <v>2.6901000000000005E-2</v>
      </c>
      <c r="G270" s="23">
        <f t="shared" ref="G270:G291" si="4">E270-F270</f>
        <v>8.0989999999999986E-3</v>
      </c>
    </row>
    <row r="271" spans="1:7" ht="23.25" customHeight="1" x14ac:dyDescent="0.25">
      <c r="A271" s="19" t="s">
        <v>68</v>
      </c>
      <c r="B271" s="35" t="s">
        <v>552</v>
      </c>
      <c r="C271" s="35" t="s">
        <v>552</v>
      </c>
      <c r="D271" s="19" t="s">
        <v>21</v>
      </c>
      <c r="E271" s="23">
        <v>3.3E-3</v>
      </c>
      <c r="F271" s="23">
        <v>9.9000000000000043E-4</v>
      </c>
      <c r="G271" s="23">
        <f t="shared" si="4"/>
        <v>2.3099999999999996E-3</v>
      </c>
    </row>
    <row r="272" spans="1:7" ht="23.25" customHeight="1" x14ac:dyDescent="0.25">
      <c r="A272" s="19" t="s">
        <v>68</v>
      </c>
      <c r="B272" s="35" t="s">
        <v>788</v>
      </c>
      <c r="C272" s="35" t="s">
        <v>788</v>
      </c>
      <c r="D272" s="19" t="s">
        <v>20</v>
      </c>
      <c r="E272" s="23">
        <v>0.219</v>
      </c>
      <c r="F272" s="23">
        <v>7.6790999999999998E-2</v>
      </c>
      <c r="G272" s="23">
        <f t="shared" si="4"/>
        <v>0.142209</v>
      </c>
    </row>
    <row r="273" spans="1:7" ht="23.25" customHeight="1" x14ac:dyDescent="0.25">
      <c r="A273" s="19" t="s">
        <v>68</v>
      </c>
      <c r="B273" s="35" t="s">
        <v>789</v>
      </c>
      <c r="C273" s="35" t="s">
        <v>789</v>
      </c>
      <c r="D273" s="19" t="s">
        <v>22</v>
      </c>
      <c r="E273" s="23">
        <v>1.0728E-2</v>
      </c>
      <c r="F273" s="23">
        <v>3.2550000000000005E-3</v>
      </c>
      <c r="G273" s="23">
        <f t="shared" si="4"/>
        <v>7.4729999999999987E-3</v>
      </c>
    </row>
    <row r="274" spans="1:7" ht="23.25" customHeight="1" x14ac:dyDescent="0.25">
      <c r="A274" s="19" t="s">
        <v>68</v>
      </c>
      <c r="B274" s="35" t="s">
        <v>790</v>
      </c>
      <c r="C274" s="35" t="s">
        <v>790</v>
      </c>
      <c r="D274" s="19" t="s">
        <v>21</v>
      </c>
      <c r="E274" s="23">
        <v>5.4999999999999997E-3</v>
      </c>
      <c r="F274" s="23">
        <v>3.0990000000000002E-3</v>
      </c>
      <c r="G274" s="23">
        <f t="shared" si="4"/>
        <v>2.4009999999999995E-3</v>
      </c>
    </row>
    <row r="275" spans="1:7" ht="23.25" customHeight="1" x14ac:dyDescent="0.25">
      <c r="A275" s="19" t="s">
        <v>68</v>
      </c>
      <c r="B275" s="35" t="s">
        <v>791</v>
      </c>
      <c r="C275" s="35" t="s">
        <v>791</v>
      </c>
      <c r="D275" s="19" t="s">
        <v>22</v>
      </c>
      <c r="E275" s="23">
        <v>6.5465000000000009E-2</v>
      </c>
      <c r="F275" s="23">
        <v>1.1354999999999999E-2</v>
      </c>
      <c r="G275" s="23">
        <f t="shared" si="4"/>
        <v>5.4110000000000012E-2</v>
      </c>
    </row>
    <row r="276" spans="1:7" ht="23.25" customHeight="1" x14ac:dyDescent="0.25">
      <c r="A276" s="19" t="s">
        <v>68</v>
      </c>
      <c r="B276" s="35" t="s">
        <v>792</v>
      </c>
      <c r="C276" s="35" t="s">
        <v>792</v>
      </c>
      <c r="D276" s="19" t="s">
        <v>21</v>
      </c>
      <c r="E276" s="23">
        <v>3.0999999999999999E-3</v>
      </c>
      <c r="F276" s="23">
        <v>0</v>
      </c>
      <c r="G276" s="23">
        <f t="shared" si="4"/>
        <v>3.0999999999999999E-3</v>
      </c>
    </row>
    <row r="277" spans="1:7" ht="23.25" customHeight="1" x14ac:dyDescent="0.25">
      <c r="A277" s="19" t="s">
        <v>68</v>
      </c>
      <c r="B277" s="35" t="s">
        <v>793</v>
      </c>
      <c r="C277" s="35" t="s">
        <v>793</v>
      </c>
      <c r="D277" s="19" t="s">
        <v>21</v>
      </c>
      <c r="E277" s="23">
        <v>6.4999999999999997E-3</v>
      </c>
      <c r="F277" s="23">
        <v>6.4080000000000014E-3</v>
      </c>
      <c r="G277" s="23">
        <f t="shared" si="4"/>
        <v>9.1999999999998333E-5</v>
      </c>
    </row>
    <row r="278" spans="1:7" ht="34.5" customHeight="1" x14ac:dyDescent="0.25">
      <c r="A278" s="19" t="s">
        <v>68</v>
      </c>
      <c r="B278" s="35" t="s">
        <v>794</v>
      </c>
      <c r="C278" s="35" t="s">
        <v>794</v>
      </c>
      <c r="D278" s="19" t="s">
        <v>21</v>
      </c>
      <c r="E278" s="23">
        <v>4.0999999999999995E-3</v>
      </c>
      <c r="F278" s="23">
        <v>1.3030000000000001E-3</v>
      </c>
      <c r="G278" s="23">
        <f t="shared" si="4"/>
        <v>2.7969999999999991E-3</v>
      </c>
    </row>
    <row r="279" spans="1:7" ht="23.25" customHeight="1" x14ac:dyDescent="0.25">
      <c r="A279" s="19" t="s">
        <v>68</v>
      </c>
      <c r="B279" s="35" t="s">
        <v>865</v>
      </c>
      <c r="C279" s="35" t="s">
        <v>865</v>
      </c>
      <c r="D279" s="8" t="s">
        <v>21</v>
      </c>
      <c r="E279" s="23">
        <v>1.9E-3</v>
      </c>
      <c r="F279" s="23">
        <v>0</v>
      </c>
      <c r="G279" s="23">
        <f t="shared" si="4"/>
        <v>1.9E-3</v>
      </c>
    </row>
    <row r="280" spans="1:7" ht="34.5" customHeight="1" x14ac:dyDescent="0.25">
      <c r="A280" s="19" t="s">
        <v>68</v>
      </c>
      <c r="B280" s="35" t="s">
        <v>866</v>
      </c>
      <c r="C280" s="35" t="s">
        <v>866</v>
      </c>
      <c r="D280" s="19" t="s">
        <v>22</v>
      </c>
      <c r="E280" s="23">
        <v>3.6400000000000002E-2</v>
      </c>
      <c r="F280" s="23">
        <v>0</v>
      </c>
      <c r="G280" s="23">
        <f t="shared" si="4"/>
        <v>3.6400000000000002E-2</v>
      </c>
    </row>
    <row r="281" spans="1:7" ht="34.5" customHeight="1" x14ac:dyDescent="0.25">
      <c r="A281" s="19" t="s">
        <v>68</v>
      </c>
      <c r="B281" s="35" t="s">
        <v>867</v>
      </c>
      <c r="C281" s="35" t="s">
        <v>867</v>
      </c>
      <c r="D281" s="19" t="s">
        <v>21</v>
      </c>
      <c r="E281" s="23">
        <v>3.7200000000000002E-3</v>
      </c>
      <c r="F281" s="23">
        <v>0</v>
      </c>
      <c r="G281" s="23">
        <f t="shared" si="4"/>
        <v>3.7200000000000002E-3</v>
      </c>
    </row>
    <row r="282" spans="1:7" ht="34.5" customHeight="1" x14ac:dyDescent="0.25">
      <c r="A282" s="19" t="s">
        <v>24</v>
      </c>
      <c r="B282" s="35" t="s">
        <v>868</v>
      </c>
      <c r="C282" s="35" t="s">
        <v>868</v>
      </c>
      <c r="D282" s="19" t="s">
        <v>21</v>
      </c>
      <c r="E282" s="23">
        <v>1.0020000000000001E-3</v>
      </c>
      <c r="F282" s="23">
        <v>0</v>
      </c>
      <c r="G282" s="23">
        <f t="shared" si="4"/>
        <v>1.0020000000000001E-3</v>
      </c>
    </row>
    <row r="283" spans="1:7" ht="23.25" customHeight="1" x14ac:dyDescent="0.25">
      <c r="A283" s="19" t="s">
        <v>68</v>
      </c>
      <c r="B283" s="35" t="s">
        <v>869</v>
      </c>
      <c r="C283" s="35" t="s">
        <v>869</v>
      </c>
      <c r="D283" s="19" t="s">
        <v>21</v>
      </c>
      <c r="E283" s="23">
        <v>1.47E-2</v>
      </c>
      <c r="F283" s="23">
        <v>0</v>
      </c>
      <c r="G283" s="23">
        <f t="shared" si="4"/>
        <v>1.47E-2</v>
      </c>
    </row>
    <row r="284" spans="1:7" ht="34.5" customHeight="1" x14ac:dyDescent="0.25">
      <c r="A284" s="19" t="s">
        <v>13</v>
      </c>
      <c r="B284" s="35" t="s">
        <v>870</v>
      </c>
      <c r="C284" s="35" t="s">
        <v>870</v>
      </c>
      <c r="D284" s="19" t="s">
        <v>21</v>
      </c>
      <c r="E284" s="23">
        <v>3.2000000000000002E-3</v>
      </c>
      <c r="F284" s="23">
        <v>9.3700000000000044E-4</v>
      </c>
      <c r="G284" s="23">
        <f t="shared" si="4"/>
        <v>2.2629999999999998E-3</v>
      </c>
    </row>
    <row r="285" spans="1:7" ht="34.5" customHeight="1" x14ac:dyDescent="0.25">
      <c r="A285" s="19" t="s">
        <v>68</v>
      </c>
      <c r="B285" s="35" t="s">
        <v>871</v>
      </c>
      <c r="C285" s="35" t="s">
        <v>871</v>
      </c>
      <c r="D285" s="19" t="s">
        <v>21</v>
      </c>
      <c r="E285" s="23">
        <v>3.3999999999999998E-3</v>
      </c>
      <c r="F285" s="23">
        <v>0</v>
      </c>
      <c r="G285" s="23">
        <f t="shared" si="4"/>
        <v>3.3999999999999998E-3</v>
      </c>
    </row>
    <row r="286" spans="1:7" ht="15" customHeight="1" x14ac:dyDescent="0.25">
      <c r="A286" s="19" t="s">
        <v>68</v>
      </c>
      <c r="B286" s="35"/>
      <c r="C286" s="35" t="s">
        <v>413</v>
      </c>
      <c r="D286" s="19" t="s">
        <v>23</v>
      </c>
      <c r="E286" s="23">
        <v>3.6232040000000003</v>
      </c>
      <c r="F286" s="23">
        <v>3.6293709999999999</v>
      </c>
      <c r="G286" s="23">
        <f t="shared" si="4"/>
        <v>-6.1669999999995895E-3</v>
      </c>
    </row>
    <row r="287" spans="1:7" ht="15" customHeight="1" x14ac:dyDescent="0.25">
      <c r="A287" s="28" t="s">
        <v>13</v>
      </c>
      <c r="B287" s="35"/>
      <c r="C287" s="35" t="s">
        <v>414</v>
      </c>
      <c r="D287" s="19" t="s">
        <v>23</v>
      </c>
      <c r="E287" s="23">
        <v>0.12</v>
      </c>
      <c r="F287" s="23">
        <v>8.3179000000000003E-2</v>
      </c>
      <c r="G287" s="23">
        <f t="shared" si="4"/>
        <v>3.6820999999999993E-2</v>
      </c>
    </row>
    <row r="288" spans="1:7" ht="15" customHeight="1" x14ac:dyDescent="0.25">
      <c r="A288" s="19" t="s">
        <v>69</v>
      </c>
      <c r="B288" s="35"/>
      <c r="C288" s="35" t="s">
        <v>648</v>
      </c>
      <c r="D288" s="19" t="s">
        <v>23</v>
      </c>
      <c r="E288" s="23">
        <v>0</v>
      </c>
      <c r="F288" s="23">
        <v>0</v>
      </c>
      <c r="G288" s="23">
        <f t="shared" si="4"/>
        <v>0</v>
      </c>
    </row>
    <row r="289" spans="1:10" ht="15" customHeight="1" x14ac:dyDescent="0.25">
      <c r="A289" s="19" t="s">
        <v>24</v>
      </c>
      <c r="B289" s="35"/>
      <c r="C289" s="35" t="s">
        <v>415</v>
      </c>
      <c r="D289" s="19" t="s">
        <v>23</v>
      </c>
      <c r="E289" s="23">
        <v>8.3909999999999992E-3</v>
      </c>
      <c r="F289" s="23">
        <v>8.3909999999999992E-3</v>
      </c>
      <c r="G289" s="23">
        <f t="shared" si="4"/>
        <v>0</v>
      </c>
    </row>
    <row r="290" spans="1:10" ht="15" customHeight="1" x14ac:dyDescent="0.25">
      <c r="A290" s="19" t="s">
        <v>68</v>
      </c>
      <c r="B290" s="35"/>
      <c r="C290" s="35" t="s">
        <v>411</v>
      </c>
      <c r="D290" s="19" t="s">
        <v>23</v>
      </c>
      <c r="E290" s="23">
        <v>4.8003999999999998E-2</v>
      </c>
      <c r="F290" s="23">
        <v>1.6521000000000001E-2</v>
      </c>
      <c r="G290" s="23">
        <f t="shared" si="4"/>
        <v>3.1482999999999997E-2</v>
      </c>
      <c r="J290" s="26"/>
    </row>
    <row r="291" spans="1:10" ht="15" customHeight="1" x14ac:dyDescent="0.25">
      <c r="A291" s="19" t="s">
        <v>69</v>
      </c>
      <c r="B291" s="35"/>
      <c r="C291" s="35" t="s">
        <v>411</v>
      </c>
      <c r="D291" s="19" t="s">
        <v>23</v>
      </c>
      <c r="E291" s="23">
        <v>0</v>
      </c>
      <c r="F291" s="23">
        <v>0</v>
      </c>
      <c r="G291" s="23">
        <f t="shared" si="4"/>
        <v>0</v>
      </c>
      <c r="J291" s="26"/>
    </row>
    <row r="292" spans="1:10" ht="15" customHeight="1" x14ac:dyDescent="0.25">
      <c r="A292" s="28" t="s">
        <v>14</v>
      </c>
      <c r="B292" s="3"/>
      <c r="C292" s="3"/>
      <c r="D292" s="23"/>
      <c r="E292" s="23">
        <f>SUM(E13:E291)</f>
        <v>101.51217899999997</v>
      </c>
      <c r="F292" s="23">
        <f>SUM(F13:F291)</f>
        <v>84.254148000000015</v>
      </c>
      <c r="G292" s="23">
        <f>SUM(G13:G291)</f>
        <v>17.258031000000013</v>
      </c>
    </row>
    <row r="294" spans="1:10" x14ac:dyDescent="0.25">
      <c r="D294" s="33"/>
    </row>
    <row r="296" spans="1:10" x14ac:dyDescent="0.25">
      <c r="D296" s="26"/>
      <c r="E296" s="26"/>
    </row>
    <row r="297" spans="1:10" x14ac:dyDescent="0.25">
      <c r="F297" s="26"/>
    </row>
    <row r="298" spans="1:10" x14ac:dyDescent="0.25">
      <c r="E298" s="33"/>
    </row>
    <row r="578" spans="1:7" x14ac:dyDescent="0.25">
      <c r="A578" s="2"/>
      <c r="B578" s="2"/>
      <c r="C578" s="3"/>
      <c r="D578" s="2"/>
      <c r="E578" s="2"/>
      <c r="F578" s="2"/>
      <c r="G578" s="10"/>
    </row>
    <row r="579" spans="1:7" x14ac:dyDescent="0.25">
      <c r="A579" s="2"/>
      <c r="B579" s="2"/>
      <c r="C579" s="3"/>
      <c r="D579" s="2"/>
      <c r="E579" s="2"/>
      <c r="F579" s="2"/>
      <c r="G579" s="10"/>
    </row>
    <row r="580" spans="1:7" x14ac:dyDescent="0.25">
      <c r="A580" s="2"/>
      <c r="B580" s="2"/>
      <c r="C580" s="3"/>
      <c r="D580" s="2"/>
      <c r="E580" s="2"/>
      <c r="F580" s="2"/>
      <c r="G580" s="10"/>
    </row>
    <row r="581" spans="1:7" x14ac:dyDescent="0.25">
      <c r="A581" s="2"/>
      <c r="B581" s="2"/>
      <c r="C581" s="3"/>
      <c r="D581" s="2"/>
      <c r="E581" s="2"/>
      <c r="F581" s="2"/>
      <c r="G581" s="10"/>
    </row>
    <row r="582" spans="1:7" x14ac:dyDescent="0.25">
      <c r="A582" s="2"/>
      <c r="B582" s="2"/>
      <c r="C582" s="3"/>
      <c r="D582" s="2"/>
      <c r="E582" s="2"/>
      <c r="F582" s="2"/>
      <c r="G582" s="10"/>
    </row>
    <row r="583" spans="1:7" x14ac:dyDescent="0.25">
      <c r="A583" s="2"/>
      <c r="B583" s="2"/>
      <c r="C583" s="3"/>
      <c r="D583" s="2"/>
      <c r="E583" s="2"/>
      <c r="F583" s="2"/>
      <c r="G583" s="10"/>
    </row>
    <row r="584" spans="1:7" x14ac:dyDescent="0.25">
      <c r="A584" s="2"/>
      <c r="B584" s="2"/>
      <c r="C584" s="3"/>
      <c r="D584" s="2"/>
      <c r="E584" s="2"/>
      <c r="F584" s="2"/>
      <c r="G584" s="10"/>
    </row>
    <row r="585" spans="1:7" x14ac:dyDescent="0.25">
      <c r="A585" s="2"/>
      <c r="B585" s="2"/>
      <c r="C585" s="3"/>
      <c r="D585" s="2"/>
      <c r="E585" s="2"/>
      <c r="F585" s="2"/>
      <c r="G585" s="10"/>
    </row>
    <row r="586" spans="1:7" x14ac:dyDescent="0.25">
      <c r="A586" s="2"/>
      <c r="B586" s="2"/>
      <c r="C586" s="3"/>
      <c r="D586" s="2"/>
      <c r="E586" s="2"/>
      <c r="F586" s="2"/>
      <c r="G586" s="10"/>
    </row>
    <row r="587" spans="1:7" x14ac:dyDescent="0.25">
      <c r="A587" s="2"/>
      <c r="B587" s="2"/>
      <c r="C587" s="3"/>
      <c r="D587" s="2"/>
      <c r="E587" s="2"/>
      <c r="F587" s="2"/>
      <c r="G587" s="10"/>
    </row>
    <row r="588" spans="1:7" x14ac:dyDescent="0.25">
      <c r="A588" s="2"/>
      <c r="B588" s="2"/>
      <c r="C588" s="3"/>
      <c r="D588" s="2"/>
      <c r="E588" s="2"/>
      <c r="F588" s="2"/>
      <c r="G588" s="10"/>
    </row>
    <row r="589" spans="1:7" x14ac:dyDescent="0.25">
      <c r="A589" s="2"/>
      <c r="B589" s="2"/>
      <c r="C589" s="3"/>
      <c r="D589" s="2"/>
      <c r="E589" s="2"/>
      <c r="F589" s="2"/>
      <c r="G589" s="10"/>
    </row>
    <row r="590" spans="1:7" x14ac:dyDescent="0.25">
      <c r="A590" s="2"/>
      <c r="B590" s="2"/>
      <c r="C590" s="3"/>
      <c r="D590" s="2"/>
      <c r="E590" s="2"/>
      <c r="F590" s="2"/>
      <c r="G590" s="10"/>
    </row>
    <row r="591" spans="1:7" x14ac:dyDescent="0.25">
      <c r="A591" s="2"/>
      <c r="B591" s="2"/>
      <c r="C591" s="3"/>
      <c r="D591" s="2"/>
      <c r="E591" s="2"/>
      <c r="F591" s="2"/>
      <c r="G591" s="10"/>
    </row>
    <row r="592" spans="1:7" x14ac:dyDescent="0.25">
      <c r="A592" s="2"/>
      <c r="B592" s="2"/>
      <c r="C592" s="3"/>
      <c r="D592" s="2"/>
      <c r="E592" s="2"/>
      <c r="F592" s="2"/>
      <c r="G592" s="10"/>
    </row>
    <row r="593" spans="1:7" x14ac:dyDescent="0.25">
      <c r="A593" s="2"/>
      <c r="B593" s="2"/>
      <c r="C593" s="3"/>
      <c r="D593" s="2"/>
      <c r="E593" s="2"/>
      <c r="F593" s="2"/>
      <c r="G593" s="10"/>
    </row>
    <row r="594" spans="1:7" x14ac:dyDescent="0.25">
      <c r="A594" s="2"/>
      <c r="B594" s="2"/>
      <c r="C594" s="3"/>
      <c r="D594" s="2"/>
      <c r="E594" s="2"/>
      <c r="F594" s="2"/>
      <c r="G594" s="10"/>
    </row>
    <row r="595" spans="1:7" x14ac:dyDescent="0.25">
      <c r="A595" s="2"/>
      <c r="B595" s="2"/>
      <c r="C595" s="3"/>
      <c r="D595" s="2"/>
      <c r="E595" s="2"/>
      <c r="F595" s="2"/>
      <c r="G595" s="10"/>
    </row>
    <row r="596" spans="1:7" x14ac:dyDescent="0.25">
      <c r="A596" s="2"/>
      <c r="B596" s="2"/>
      <c r="C596" s="3"/>
      <c r="D596" s="2"/>
      <c r="E596" s="2"/>
      <c r="F596" s="2"/>
      <c r="G596" s="10"/>
    </row>
    <row r="597" spans="1:7" x14ac:dyDescent="0.25">
      <c r="A597" s="2"/>
      <c r="B597" s="2"/>
      <c r="C597" s="3"/>
      <c r="D597" s="2"/>
      <c r="E597" s="2"/>
      <c r="F597" s="2"/>
      <c r="G597" s="10"/>
    </row>
    <row r="598" spans="1:7" x14ac:dyDescent="0.25">
      <c r="A598" s="2"/>
      <c r="B598" s="2"/>
      <c r="C598" s="3"/>
      <c r="D598" s="2"/>
      <c r="E598" s="2"/>
      <c r="F598" s="2"/>
      <c r="G598" s="10"/>
    </row>
    <row r="599" spans="1:7" x14ac:dyDescent="0.25">
      <c r="A599" s="2"/>
      <c r="B599" s="2"/>
      <c r="C599" s="3"/>
      <c r="D599" s="2"/>
      <c r="E599" s="2"/>
      <c r="F599" s="2"/>
      <c r="G599" s="10"/>
    </row>
    <row r="600" spans="1:7" x14ac:dyDescent="0.25">
      <c r="A600" s="2"/>
      <c r="B600" s="2"/>
      <c r="C600" s="3"/>
      <c r="D600" s="2"/>
      <c r="E600" s="2"/>
      <c r="F600" s="2"/>
      <c r="G600" s="10"/>
    </row>
    <row r="601" spans="1:7" x14ac:dyDescent="0.25">
      <c r="A601" s="2"/>
      <c r="B601" s="2"/>
      <c r="C601" s="3"/>
      <c r="D601" s="2"/>
      <c r="E601" s="2"/>
      <c r="F601" s="2"/>
      <c r="G601" s="10"/>
    </row>
    <row r="602" spans="1:7" x14ac:dyDescent="0.25">
      <c r="A602" s="2"/>
      <c r="B602" s="2"/>
      <c r="C602" s="3"/>
      <c r="D602" s="2"/>
      <c r="E602" s="2"/>
      <c r="F602" s="2"/>
      <c r="G602" s="10"/>
    </row>
    <row r="603" spans="1:7" x14ac:dyDescent="0.25">
      <c r="A603" s="2"/>
      <c r="B603" s="2"/>
      <c r="C603" s="3"/>
      <c r="D603" s="2"/>
      <c r="E603" s="2"/>
      <c r="F603" s="2"/>
      <c r="G603" s="10"/>
    </row>
    <row r="604" spans="1:7" x14ac:dyDescent="0.25">
      <c r="A604" s="2"/>
      <c r="B604" s="2"/>
      <c r="C604" s="3"/>
      <c r="D604" s="2"/>
      <c r="E604" s="2"/>
      <c r="F604" s="2"/>
      <c r="G604" s="10"/>
    </row>
    <row r="605" spans="1:7" x14ac:dyDescent="0.25">
      <c r="A605" s="2"/>
      <c r="B605" s="2"/>
      <c r="C605" s="3"/>
      <c r="D605" s="2"/>
      <c r="E605" s="2"/>
      <c r="F605" s="2"/>
      <c r="G605" s="10"/>
    </row>
    <row r="606" spans="1:7" x14ac:dyDescent="0.25">
      <c r="A606" s="2"/>
      <c r="B606" s="2"/>
      <c r="C606" s="3"/>
      <c r="D606" s="2"/>
      <c r="E606" s="2"/>
      <c r="F606" s="2"/>
      <c r="G606" s="10"/>
    </row>
    <row r="607" spans="1:7" x14ac:dyDescent="0.25">
      <c r="A607" s="2"/>
      <c r="B607" s="2"/>
      <c r="C607" s="3"/>
      <c r="D607" s="2"/>
      <c r="E607" s="2"/>
      <c r="F607" s="2"/>
      <c r="G607" s="10"/>
    </row>
    <row r="608" spans="1:7" x14ac:dyDescent="0.25">
      <c r="A608" s="2"/>
      <c r="B608" s="2"/>
      <c r="C608" s="3"/>
      <c r="D608" s="2"/>
      <c r="E608" s="2"/>
      <c r="F608" s="2"/>
      <c r="G608" s="10"/>
    </row>
    <row r="609" spans="1:7" x14ac:dyDescent="0.25">
      <c r="A609" s="2"/>
      <c r="B609" s="2"/>
      <c r="C609" s="3"/>
      <c r="D609" s="2"/>
      <c r="E609" s="2"/>
      <c r="F609" s="2"/>
      <c r="G609" s="10"/>
    </row>
    <row r="610" spans="1:7" x14ac:dyDescent="0.25">
      <c r="A610" s="2"/>
      <c r="B610" s="2"/>
      <c r="C610" s="3"/>
      <c r="D610" s="2"/>
      <c r="E610" s="2"/>
      <c r="F610" s="2"/>
      <c r="G610" s="10"/>
    </row>
    <row r="611" spans="1:7" x14ac:dyDescent="0.25">
      <c r="A611" s="2"/>
      <c r="B611" s="2"/>
      <c r="C611" s="3"/>
      <c r="D611" s="2"/>
      <c r="E611" s="2"/>
      <c r="F611" s="2"/>
      <c r="G611" s="10"/>
    </row>
    <row r="612" spans="1:7" x14ac:dyDescent="0.25">
      <c r="A612" s="2"/>
      <c r="B612" s="2"/>
      <c r="C612" s="3"/>
      <c r="D612" s="2"/>
      <c r="E612" s="2"/>
      <c r="F612" s="2"/>
      <c r="G612" s="10"/>
    </row>
    <row r="613" spans="1:7" x14ac:dyDescent="0.25">
      <c r="A613" s="2"/>
      <c r="B613" s="2"/>
      <c r="C613" s="3"/>
      <c r="D613" s="2"/>
      <c r="E613" s="2"/>
      <c r="F613" s="2"/>
      <c r="G613" s="10"/>
    </row>
    <row r="614" spans="1:7" x14ac:dyDescent="0.25">
      <c r="A614" s="2"/>
      <c r="B614" s="2"/>
      <c r="C614" s="3"/>
      <c r="D614" s="2"/>
      <c r="E614" s="2"/>
      <c r="F614" s="2"/>
      <c r="G614" s="10"/>
    </row>
    <row r="615" spans="1:7" x14ac:dyDescent="0.25">
      <c r="A615" s="2"/>
      <c r="B615" s="2"/>
      <c r="C615" s="3"/>
      <c r="D615" s="2"/>
      <c r="E615" s="2"/>
      <c r="F615" s="2"/>
      <c r="G615" s="10"/>
    </row>
    <row r="616" spans="1:7" x14ac:dyDescent="0.25">
      <c r="A616" s="2"/>
      <c r="B616" s="2"/>
      <c r="C616" s="3"/>
      <c r="D616" s="2"/>
      <c r="E616" s="2"/>
      <c r="F616" s="2"/>
      <c r="G616" s="10"/>
    </row>
    <row r="617" spans="1:7" x14ac:dyDescent="0.25">
      <c r="A617" s="2"/>
      <c r="B617" s="2"/>
      <c r="C617" s="3"/>
      <c r="D617" s="2"/>
      <c r="E617" s="2"/>
      <c r="F617" s="2"/>
      <c r="G617" s="10"/>
    </row>
    <row r="618" spans="1:7" x14ac:dyDescent="0.25">
      <c r="A618" s="2"/>
      <c r="B618" s="2"/>
      <c r="C618" s="3"/>
      <c r="D618" s="2"/>
      <c r="E618" s="2"/>
      <c r="F618" s="2"/>
      <c r="G618" s="10"/>
    </row>
    <row r="619" spans="1:7" x14ac:dyDescent="0.25">
      <c r="A619" s="2"/>
      <c r="B619" s="2"/>
      <c r="C619" s="3"/>
      <c r="D619" s="2"/>
      <c r="E619" s="2"/>
      <c r="F619" s="2"/>
      <c r="G619" s="10"/>
    </row>
    <row r="620" spans="1:7" x14ac:dyDescent="0.25">
      <c r="A620" s="2"/>
      <c r="B620" s="2"/>
      <c r="C620" s="3"/>
      <c r="D620" s="2"/>
      <c r="E620" s="2"/>
      <c r="F620" s="2"/>
      <c r="G620" s="10"/>
    </row>
    <row r="621" spans="1:7" x14ac:dyDescent="0.25">
      <c r="A621" s="2"/>
      <c r="B621" s="2"/>
      <c r="C621" s="3"/>
      <c r="D621" s="2"/>
      <c r="E621" s="2"/>
      <c r="F621" s="2"/>
      <c r="G621" s="10"/>
    </row>
    <row r="622" spans="1:7" x14ac:dyDescent="0.25">
      <c r="A622" s="2"/>
      <c r="B622" s="2"/>
      <c r="C622" s="3"/>
      <c r="D622" s="2"/>
      <c r="E622" s="2"/>
      <c r="F622" s="2"/>
      <c r="G622" s="10"/>
    </row>
    <row r="623" spans="1:7" x14ac:dyDescent="0.25">
      <c r="A623" s="2"/>
      <c r="B623" s="2"/>
      <c r="C623" s="3"/>
      <c r="D623" s="2"/>
      <c r="E623" s="2"/>
      <c r="F623" s="2"/>
      <c r="G623" s="10"/>
    </row>
    <row r="624" spans="1:7" x14ac:dyDescent="0.25">
      <c r="A624" s="2"/>
      <c r="B624" s="2"/>
      <c r="C624" s="3"/>
      <c r="D624" s="2"/>
      <c r="E624" s="2"/>
      <c r="F624" s="2"/>
      <c r="G624" s="10"/>
    </row>
    <row r="625" spans="1:7" x14ac:dyDescent="0.25">
      <c r="A625" s="2"/>
      <c r="B625" s="2"/>
      <c r="C625" s="3"/>
      <c r="D625" s="2"/>
      <c r="E625" s="2"/>
      <c r="F625" s="2"/>
      <c r="G625" s="10"/>
    </row>
    <row r="626" spans="1:7" x14ac:dyDescent="0.25">
      <c r="A626" s="2"/>
      <c r="B626" s="2"/>
      <c r="C626" s="3"/>
      <c r="D626" s="2"/>
      <c r="E626" s="2"/>
      <c r="F626" s="2"/>
      <c r="G626" s="10"/>
    </row>
    <row r="627" spans="1:7" x14ac:dyDescent="0.25">
      <c r="A627" s="2"/>
      <c r="B627" s="2"/>
      <c r="C627" s="3"/>
      <c r="D627" s="2"/>
      <c r="E627" s="2"/>
      <c r="F627" s="2"/>
      <c r="G627" s="10"/>
    </row>
    <row r="628" spans="1:7" x14ac:dyDescent="0.25">
      <c r="A628" s="2"/>
      <c r="B628" s="2"/>
      <c r="C628" s="3"/>
      <c r="D628" s="2"/>
      <c r="E628" s="2"/>
      <c r="F628" s="2"/>
      <c r="G628" s="10"/>
    </row>
    <row r="629" spans="1:7" x14ac:dyDescent="0.25">
      <c r="A629" s="2"/>
      <c r="B629" s="2"/>
      <c r="C629" s="3"/>
      <c r="D629" s="2"/>
      <c r="E629" s="2"/>
      <c r="F629" s="2"/>
      <c r="G629" s="10"/>
    </row>
    <row r="630" spans="1:7" x14ac:dyDescent="0.25">
      <c r="A630" s="2"/>
      <c r="B630" s="2"/>
      <c r="C630" s="3"/>
      <c r="D630" s="2"/>
      <c r="E630" s="2"/>
      <c r="F630" s="2"/>
      <c r="G630" s="10"/>
    </row>
    <row r="631" spans="1:7" x14ac:dyDescent="0.25">
      <c r="A631" s="2"/>
      <c r="B631" s="2"/>
      <c r="C631" s="3"/>
      <c r="D631" s="2"/>
      <c r="E631" s="2"/>
      <c r="F631" s="2"/>
      <c r="G631" s="10"/>
    </row>
    <row r="632" spans="1:7" x14ac:dyDescent="0.25">
      <c r="A632" s="2"/>
      <c r="B632" s="2"/>
      <c r="C632" s="3"/>
      <c r="D632" s="2"/>
      <c r="E632" s="2"/>
      <c r="F632" s="2"/>
      <c r="G632" s="10"/>
    </row>
    <row r="633" spans="1:7" x14ac:dyDescent="0.25">
      <c r="A633" s="2"/>
      <c r="B633" s="2"/>
      <c r="C633" s="3"/>
      <c r="D633" s="2"/>
      <c r="E633" s="2"/>
      <c r="F633" s="2"/>
      <c r="G633" s="10"/>
    </row>
    <row r="634" spans="1:7" x14ac:dyDescent="0.25">
      <c r="A634" s="2"/>
      <c r="B634" s="2"/>
      <c r="C634" s="3"/>
      <c r="D634" s="2"/>
      <c r="E634" s="2"/>
      <c r="F634" s="2"/>
      <c r="G634" s="10"/>
    </row>
    <row r="635" spans="1:7" x14ac:dyDescent="0.25">
      <c r="A635" s="2"/>
      <c r="B635" s="2"/>
      <c r="C635" s="3"/>
      <c r="D635" s="2"/>
      <c r="E635" s="2"/>
      <c r="F635" s="2"/>
      <c r="G635" s="10"/>
    </row>
    <row r="636" spans="1:7" x14ac:dyDescent="0.25">
      <c r="A636" s="2"/>
      <c r="B636" s="2"/>
      <c r="C636" s="3"/>
      <c r="D636" s="2"/>
      <c r="E636" s="2"/>
      <c r="F636" s="2"/>
      <c r="G636" s="10"/>
    </row>
    <row r="637" spans="1:7" x14ac:dyDescent="0.25">
      <c r="A637" s="2"/>
      <c r="B637" s="2"/>
      <c r="C637" s="3"/>
      <c r="D637" s="2"/>
      <c r="E637" s="2"/>
      <c r="F637" s="2"/>
      <c r="G637" s="10"/>
    </row>
    <row r="638" spans="1:7" x14ac:dyDescent="0.25">
      <c r="A638" s="2"/>
      <c r="B638" s="2"/>
      <c r="C638" s="3"/>
      <c r="D638" s="2"/>
      <c r="E638" s="2"/>
      <c r="F638" s="2"/>
      <c r="G638" s="10"/>
    </row>
    <row r="639" spans="1:7" x14ac:dyDescent="0.25">
      <c r="A639" s="2"/>
      <c r="B639" s="2"/>
      <c r="C639" s="3"/>
      <c r="D639" s="2"/>
      <c r="E639" s="2"/>
      <c r="F639" s="2"/>
      <c r="G639" s="10"/>
    </row>
    <row r="640" spans="1:7" x14ac:dyDescent="0.25">
      <c r="A640" s="2"/>
      <c r="B640" s="2"/>
      <c r="C640" s="3"/>
      <c r="D640" s="2"/>
      <c r="E640" s="2"/>
      <c r="F640" s="2"/>
      <c r="G640" s="10"/>
    </row>
    <row r="641" spans="1:7" x14ac:dyDescent="0.25">
      <c r="A641" s="2"/>
      <c r="B641" s="2"/>
      <c r="C641" s="3"/>
      <c r="D641" s="2"/>
      <c r="E641" s="2"/>
      <c r="F641" s="2"/>
      <c r="G641" s="10"/>
    </row>
    <row r="642" spans="1:7" x14ac:dyDescent="0.25">
      <c r="A642" s="2"/>
      <c r="B642" s="2"/>
      <c r="C642" s="3"/>
      <c r="D642" s="2"/>
      <c r="E642" s="2"/>
      <c r="F642" s="2"/>
      <c r="G642" s="10"/>
    </row>
    <row r="643" spans="1:7" x14ac:dyDescent="0.25">
      <c r="A643" s="2"/>
      <c r="B643" s="2"/>
      <c r="C643" s="3"/>
      <c r="D643" s="2"/>
      <c r="E643" s="2"/>
      <c r="F643" s="2"/>
      <c r="G643" s="10"/>
    </row>
    <row r="644" spans="1:7" x14ac:dyDescent="0.25">
      <c r="A644" s="2"/>
      <c r="B644" s="2"/>
      <c r="C644" s="3"/>
      <c r="D644" s="2"/>
      <c r="E644" s="2"/>
      <c r="F644" s="2"/>
      <c r="G644" s="10"/>
    </row>
    <row r="645" spans="1:7" x14ac:dyDescent="0.25">
      <c r="A645" s="2"/>
      <c r="B645" s="2"/>
      <c r="C645" s="3"/>
      <c r="D645" s="2"/>
      <c r="E645" s="2"/>
      <c r="F645" s="2"/>
      <c r="G645" s="10"/>
    </row>
    <row r="646" spans="1:7" x14ac:dyDescent="0.25">
      <c r="A646" s="2"/>
      <c r="B646" s="2"/>
      <c r="C646" s="3"/>
      <c r="D646" s="2"/>
      <c r="E646" s="2"/>
      <c r="F646" s="2"/>
      <c r="G646" s="10"/>
    </row>
    <row r="647" spans="1:7" x14ac:dyDescent="0.25">
      <c r="A647" s="2"/>
      <c r="B647" s="2"/>
      <c r="C647" s="3"/>
      <c r="D647" s="2"/>
      <c r="E647" s="2"/>
      <c r="F647" s="2"/>
      <c r="G647" s="10"/>
    </row>
    <row r="648" spans="1:7" x14ac:dyDescent="0.25">
      <c r="A648" s="2"/>
      <c r="B648" s="2"/>
      <c r="C648" s="3"/>
      <c r="D648" s="2"/>
      <c r="E648" s="2"/>
      <c r="F648" s="2"/>
      <c r="G648" s="10"/>
    </row>
    <row r="649" spans="1:7" x14ac:dyDescent="0.25">
      <c r="A649" s="2"/>
      <c r="B649" s="2"/>
      <c r="C649" s="3"/>
      <c r="D649" s="2"/>
      <c r="E649" s="2"/>
      <c r="F649" s="2"/>
      <c r="G649" s="10"/>
    </row>
    <row r="650" spans="1:7" x14ac:dyDescent="0.25">
      <c r="A650" s="2"/>
      <c r="B650" s="2"/>
      <c r="C650" s="3"/>
      <c r="D650" s="2"/>
      <c r="E650" s="2"/>
      <c r="F650" s="2"/>
      <c r="G650" s="10"/>
    </row>
    <row r="651" spans="1:7" x14ac:dyDescent="0.25">
      <c r="A651" s="2"/>
      <c r="B651" s="2"/>
      <c r="C651" s="3"/>
      <c r="D651" s="2"/>
      <c r="E651" s="2"/>
      <c r="F651" s="2"/>
      <c r="G651" s="10"/>
    </row>
    <row r="652" spans="1:7" x14ac:dyDescent="0.25">
      <c r="A652" s="2"/>
      <c r="B652" s="2"/>
      <c r="C652" s="3"/>
      <c r="D652" s="2"/>
      <c r="E652" s="2"/>
      <c r="F652" s="2"/>
      <c r="G652" s="10"/>
    </row>
    <row r="653" spans="1:7" x14ac:dyDescent="0.25">
      <c r="A653" s="2"/>
      <c r="B653" s="2"/>
      <c r="C653" s="3"/>
      <c r="D653" s="2"/>
      <c r="E653" s="2"/>
      <c r="F653" s="2"/>
      <c r="G653" s="10"/>
    </row>
    <row r="654" spans="1:7" x14ac:dyDescent="0.25">
      <c r="A654" s="2"/>
      <c r="B654" s="2"/>
      <c r="C654" s="3"/>
      <c r="D654" s="2"/>
      <c r="E654" s="2"/>
      <c r="F654" s="2"/>
      <c r="G654" s="10"/>
    </row>
    <row r="655" spans="1:7" x14ac:dyDescent="0.25">
      <c r="A655" s="2"/>
      <c r="B655" s="2"/>
      <c r="C655" s="3"/>
      <c r="D655" s="2"/>
      <c r="E655" s="2"/>
      <c r="F655" s="2"/>
      <c r="G655" s="10"/>
    </row>
    <row r="656" spans="1:7" x14ac:dyDescent="0.25">
      <c r="A656" s="2"/>
      <c r="B656" s="2"/>
      <c r="C656" s="3"/>
      <c r="D656" s="2"/>
      <c r="E656" s="2"/>
      <c r="F656" s="2"/>
      <c r="G656" s="10"/>
    </row>
    <row r="657" spans="1:7" x14ac:dyDescent="0.25">
      <c r="A657" s="2"/>
      <c r="B657" s="2"/>
      <c r="C657" s="3"/>
      <c r="D657" s="2"/>
      <c r="E657" s="2"/>
      <c r="F657" s="2"/>
      <c r="G657" s="10"/>
    </row>
    <row r="658" spans="1:7" x14ac:dyDescent="0.25">
      <c r="A658" s="2"/>
      <c r="B658" s="2"/>
      <c r="C658" s="3"/>
      <c r="D658" s="2"/>
      <c r="E658" s="2"/>
      <c r="F658" s="2"/>
      <c r="G658" s="10"/>
    </row>
    <row r="659" spans="1:7" x14ac:dyDescent="0.25">
      <c r="A659" s="2"/>
      <c r="B659" s="2"/>
      <c r="C659" s="3"/>
      <c r="D659" s="2"/>
      <c r="E659" s="2"/>
      <c r="F659" s="2"/>
      <c r="G659" s="10"/>
    </row>
    <row r="660" spans="1:7" x14ac:dyDescent="0.25">
      <c r="A660" s="2"/>
      <c r="B660" s="2"/>
      <c r="C660" s="3"/>
      <c r="D660" s="2"/>
      <c r="E660" s="2"/>
      <c r="F660" s="2"/>
      <c r="G660" s="10"/>
    </row>
    <row r="661" spans="1:7" x14ac:dyDescent="0.25">
      <c r="A661" s="2"/>
      <c r="B661" s="2"/>
      <c r="C661" s="3"/>
      <c r="D661" s="2"/>
      <c r="E661" s="2"/>
      <c r="F661" s="2"/>
      <c r="G661" s="10"/>
    </row>
    <row r="662" spans="1:7" x14ac:dyDescent="0.25">
      <c r="A662" s="2"/>
      <c r="B662" s="2"/>
      <c r="C662" s="3"/>
      <c r="D662" s="2"/>
      <c r="E662" s="2"/>
      <c r="F662" s="2"/>
      <c r="G662" s="10"/>
    </row>
    <row r="663" spans="1:7" x14ac:dyDescent="0.25">
      <c r="A663" s="2"/>
      <c r="B663" s="2"/>
      <c r="C663" s="3"/>
      <c r="D663" s="2"/>
      <c r="E663" s="2"/>
      <c r="F663" s="2"/>
      <c r="G663" s="10"/>
    </row>
    <row r="664" spans="1:7" x14ac:dyDescent="0.25">
      <c r="A664" s="2"/>
      <c r="B664" s="2"/>
      <c r="C664" s="3"/>
      <c r="D664" s="2"/>
      <c r="E664" s="2"/>
      <c r="F664" s="2"/>
      <c r="G664" s="10"/>
    </row>
    <row r="665" spans="1:7" x14ac:dyDescent="0.25">
      <c r="A665" s="2"/>
      <c r="B665" s="2"/>
      <c r="C665" s="3"/>
      <c r="D665" s="2"/>
      <c r="E665" s="56"/>
      <c r="F665" s="2"/>
      <c r="G665" s="10"/>
    </row>
    <row r="666" spans="1:7" x14ac:dyDescent="0.25">
      <c r="A666" s="2"/>
      <c r="B666" s="2"/>
      <c r="C666" s="3"/>
      <c r="D666" s="2"/>
      <c r="E666" s="57"/>
      <c r="F666" s="2"/>
      <c r="G666" s="10"/>
    </row>
    <row r="667" spans="1:7" x14ac:dyDescent="0.25">
      <c r="A667" s="2"/>
      <c r="B667" s="2"/>
      <c r="C667" s="3"/>
      <c r="D667" s="2"/>
      <c r="E667" s="57"/>
      <c r="F667" s="2"/>
      <c r="G667" s="10"/>
    </row>
    <row r="668" spans="1:7" x14ac:dyDescent="0.25">
      <c r="A668" s="2"/>
      <c r="B668" s="2"/>
      <c r="C668" s="3"/>
      <c r="D668" s="2"/>
      <c r="E668" s="57"/>
      <c r="F668" s="2"/>
      <c r="G668" s="10"/>
    </row>
    <row r="669" spans="1:7" x14ac:dyDescent="0.25">
      <c r="A669" s="2"/>
      <c r="B669" s="2"/>
      <c r="C669" s="3"/>
      <c r="D669" s="2"/>
      <c r="E669" s="57"/>
      <c r="F669" s="2"/>
      <c r="G669" s="10"/>
    </row>
    <row r="670" spans="1:7" x14ac:dyDescent="0.25">
      <c r="A670" s="2"/>
      <c r="B670" s="2"/>
      <c r="C670" s="3"/>
      <c r="D670" s="2"/>
      <c r="E670" s="57"/>
      <c r="F670" s="2"/>
      <c r="G670" s="10"/>
    </row>
    <row r="671" spans="1:7" x14ac:dyDescent="0.25">
      <c r="A671" s="2"/>
      <c r="B671" s="2"/>
      <c r="C671" s="3"/>
      <c r="D671" s="2"/>
      <c r="E671" s="57"/>
      <c r="F671" s="2"/>
      <c r="G671" s="10"/>
    </row>
    <row r="672" spans="1:7" x14ac:dyDescent="0.25">
      <c r="A672" s="2"/>
      <c r="B672" s="2"/>
      <c r="C672" s="3"/>
      <c r="D672" s="2"/>
      <c r="E672" s="57"/>
      <c r="F672" s="2"/>
      <c r="G672" s="10"/>
    </row>
    <row r="673" spans="1:7" x14ac:dyDescent="0.25">
      <c r="A673" s="2"/>
      <c r="B673" s="2"/>
      <c r="C673" s="3"/>
      <c r="D673" s="2"/>
      <c r="E673" s="58"/>
      <c r="F673" s="2"/>
      <c r="G673" s="10"/>
    </row>
    <row r="674" spans="1:7" x14ac:dyDescent="0.25">
      <c r="A674" s="2"/>
      <c r="B674" s="2"/>
      <c r="C674" s="3"/>
      <c r="D674" s="2"/>
      <c r="E674" s="2"/>
      <c r="F674" s="2"/>
      <c r="G674" s="10"/>
    </row>
    <row r="675" spans="1:7" x14ac:dyDescent="0.25">
      <c r="A675" s="2"/>
      <c r="B675" s="2"/>
      <c r="C675" s="3"/>
      <c r="D675" s="2"/>
      <c r="E675" s="2"/>
      <c r="F675" s="2"/>
      <c r="G675" s="10"/>
    </row>
    <row r="676" spans="1:7" x14ac:dyDescent="0.25">
      <c r="A676" s="2"/>
      <c r="B676" s="2"/>
      <c r="C676" s="3"/>
      <c r="D676" s="2"/>
      <c r="E676" s="2"/>
      <c r="F676" s="2"/>
      <c r="G676" s="10"/>
    </row>
    <row r="677" spans="1:7" x14ac:dyDescent="0.25">
      <c r="A677" s="2"/>
      <c r="B677" s="2"/>
      <c r="C677" s="3"/>
      <c r="D677" s="2"/>
      <c r="E677" s="2"/>
      <c r="F677" s="2"/>
      <c r="G677" s="10"/>
    </row>
    <row r="678" spans="1:7" x14ac:dyDescent="0.25">
      <c r="A678" s="2"/>
      <c r="B678" s="2"/>
      <c r="C678" s="3"/>
      <c r="D678" s="2"/>
      <c r="E678" s="2"/>
      <c r="F678" s="2"/>
      <c r="G678" s="10"/>
    </row>
    <row r="679" spans="1:7" x14ac:dyDescent="0.25">
      <c r="A679" s="2"/>
      <c r="B679" s="2"/>
      <c r="C679" s="3"/>
      <c r="D679" s="2"/>
      <c r="E679" s="2"/>
      <c r="F679" s="2"/>
      <c r="G679" s="10"/>
    </row>
    <row r="680" spans="1:7" x14ac:dyDescent="0.25">
      <c r="A680" s="2"/>
      <c r="B680" s="2"/>
      <c r="C680" s="3"/>
      <c r="D680" s="2"/>
      <c r="E680" s="2"/>
      <c r="F680" s="2"/>
      <c r="G680" s="10"/>
    </row>
    <row r="681" spans="1:7" x14ac:dyDescent="0.25">
      <c r="A681" s="2"/>
      <c r="B681" s="2"/>
      <c r="C681" s="3"/>
      <c r="D681" s="2"/>
      <c r="E681" s="2"/>
      <c r="F681" s="2"/>
      <c r="G681" s="10"/>
    </row>
    <row r="682" spans="1:7" x14ac:dyDescent="0.25">
      <c r="A682" s="2"/>
      <c r="B682" s="2"/>
      <c r="C682" s="3"/>
      <c r="D682" s="2"/>
      <c r="E682" s="2"/>
      <c r="F682" s="2"/>
      <c r="G682" s="10"/>
    </row>
    <row r="683" spans="1:7" x14ac:dyDescent="0.25">
      <c r="A683" s="2"/>
      <c r="B683" s="2"/>
      <c r="C683" s="3"/>
      <c r="D683" s="2"/>
      <c r="E683" s="2"/>
      <c r="F683" s="2"/>
      <c r="G683" s="10"/>
    </row>
    <row r="684" spans="1:7" x14ac:dyDescent="0.25">
      <c r="A684" s="2"/>
      <c r="B684" s="2"/>
      <c r="C684" s="3"/>
      <c r="D684" s="2"/>
      <c r="E684" s="2"/>
      <c r="F684" s="2"/>
      <c r="G684" s="10"/>
    </row>
    <row r="685" spans="1:7" x14ac:dyDescent="0.25">
      <c r="A685" s="2"/>
      <c r="B685" s="2"/>
      <c r="C685" s="3"/>
      <c r="D685" s="2"/>
      <c r="E685" s="2"/>
      <c r="F685" s="2"/>
      <c r="G685" s="10"/>
    </row>
    <row r="686" spans="1:7" x14ac:dyDescent="0.25">
      <c r="A686" s="2"/>
      <c r="B686" s="2"/>
      <c r="C686" s="3"/>
      <c r="D686" s="2"/>
      <c r="E686" s="2"/>
      <c r="F686" s="2"/>
      <c r="G686" s="10"/>
    </row>
    <row r="687" spans="1:7" x14ac:dyDescent="0.25">
      <c r="A687" s="2"/>
      <c r="B687" s="2"/>
      <c r="C687" s="3"/>
      <c r="D687" s="2"/>
      <c r="E687" s="2"/>
      <c r="F687" s="2"/>
      <c r="G687" s="10"/>
    </row>
    <row r="688" spans="1:7" x14ac:dyDescent="0.25">
      <c r="A688" s="2"/>
      <c r="B688" s="2"/>
      <c r="C688" s="3"/>
      <c r="D688" s="2"/>
      <c r="E688" s="2"/>
      <c r="F688" s="2"/>
      <c r="G688" s="10"/>
    </row>
    <row r="689" spans="1:7" x14ac:dyDescent="0.25">
      <c r="A689" s="2"/>
      <c r="B689" s="2"/>
      <c r="C689" s="3"/>
      <c r="D689" s="2"/>
      <c r="E689" s="2"/>
      <c r="F689" s="2"/>
      <c r="G689" s="10"/>
    </row>
    <row r="690" spans="1:7" x14ac:dyDescent="0.25">
      <c r="A690" s="2"/>
      <c r="B690" s="2"/>
      <c r="C690" s="3"/>
      <c r="D690" s="2"/>
      <c r="E690" s="2"/>
      <c r="F690" s="2"/>
      <c r="G690" s="10"/>
    </row>
    <row r="691" spans="1:7" x14ac:dyDescent="0.25">
      <c r="A691" s="2"/>
      <c r="B691" s="2"/>
      <c r="C691" s="3"/>
      <c r="D691" s="2"/>
      <c r="E691" s="2"/>
      <c r="F691" s="2"/>
      <c r="G691" s="10"/>
    </row>
    <row r="692" spans="1:7" x14ac:dyDescent="0.25">
      <c r="A692" s="2"/>
      <c r="B692" s="2"/>
      <c r="C692" s="3"/>
      <c r="D692" s="2"/>
      <c r="E692" s="2"/>
      <c r="F692" s="2"/>
      <c r="G692" s="10"/>
    </row>
    <row r="693" spans="1:7" x14ac:dyDescent="0.25">
      <c r="A693" s="2"/>
      <c r="B693" s="2"/>
      <c r="C693" s="3"/>
      <c r="D693" s="2"/>
      <c r="E693" s="2"/>
      <c r="F693" s="2"/>
      <c r="G693" s="10"/>
    </row>
    <row r="694" spans="1:7" x14ac:dyDescent="0.25">
      <c r="A694" s="2"/>
      <c r="B694" s="2"/>
      <c r="C694" s="3"/>
      <c r="D694" s="2"/>
      <c r="E694" s="2"/>
      <c r="F694" s="2"/>
      <c r="G694" s="10"/>
    </row>
    <row r="695" spans="1:7" x14ac:dyDescent="0.25">
      <c r="A695" s="2"/>
      <c r="B695" s="2"/>
      <c r="C695" s="3"/>
      <c r="D695" s="2"/>
      <c r="E695" s="2"/>
      <c r="F695" s="2"/>
      <c r="G695" s="10"/>
    </row>
    <row r="696" spans="1:7" x14ac:dyDescent="0.25">
      <c r="A696" s="2"/>
      <c r="B696" s="2"/>
      <c r="C696" s="3"/>
      <c r="D696" s="2"/>
      <c r="E696" s="2"/>
      <c r="F696" s="2"/>
      <c r="G696" s="10"/>
    </row>
    <row r="697" spans="1:7" x14ac:dyDescent="0.25">
      <c r="A697" s="2"/>
      <c r="B697" s="2"/>
      <c r="C697" s="3"/>
      <c r="D697" s="2"/>
      <c r="E697" s="2"/>
      <c r="F697" s="2"/>
      <c r="G697" s="10"/>
    </row>
    <row r="698" spans="1:7" x14ac:dyDescent="0.25">
      <c r="A698" s="2"/>
      <c r="B698" s="2"/>
      <c r="C698" s="3"/>
      <c r="D698" s="2"/>
      <c r="E698" s="2"/>
      <c r="F698" s="2"/>
      <c r="G698" s="10"/>
    </row>
    <row r="699" spans="1:7" x14ac:dyDescent="0.25">
      <c r="A699" s="2"/>
      <c r="B699" s="2"/>
      <c r="C699" s="3"/>
      <c r="D699" s="2"/>
      <c r="E699" s="2"/>
      <c r="F699" s="2"/>
      <c r="G699" s="10"/>
    </row>
    <row r="700" spans="1:7" x14ac:dyDescent="0.25">
      <c r="A700" s="2"/>
      <c r="B700" s="2"/>
      <c r="C700" s="3"/>
      <c r="D700" s="2"/>
      <c r="E700" s="2"/>
      <c r="F700" s="2"/>
      <c r="G700" s="10"/>
    </row>
    <row r="701" spans="1:7" x14ac:dyDescent="0.25">
      <c r="A701" s="2"/>
      <c r="B701" s="2"/>
      <c r="C701" s="3"/>
      <c r="D701" s="2"/>
      <c r="E701" s="2"/>
      <c r="F701" s="2"/>
      <c r="G701" s="10"/>
    </row>
    <row r="702" spans="1:7" x14ac:dyDescent="0.25">
      <c r="A702" s="2"/>
      <c r="B702" s="2"/>
      <c r="C702" s="3"/>
      <c r="D702" s="2"/>
      <c r="E702" s="2"/>
      <c r="F702" s="2"/>
      <c r="G702" s="10"/>
    </row>
    <row r="703" spans="1:7" x14ac:dyDescent="0.25">
      <c r="A703" s="2"/>
      <c r="B703" s="2"/>
      <c r="C703" s="3"/>
      <c r="D703" s="2"/>
      <c r="E703" s="2"/>
      <c r="F703" s="2"/>
      <c r="G703" s="10"/>
    </row>
    <row r="704" spans="1:7" x14ac:dyDescent="0.25">
      <c r="A704" s="2"/>
      <c r="B704" s="2"/>
      <c r="C704" s="3"/>
      <c r="D704" s="2"/>
      <c r="E704" s="2"/>
      <c r="F704" s="2"/>
      <c r="G704" s="10"/>
    </row>
    <row r="705" spans="1:7" x14ac:dyDescent="0.25">
      <c r="A705" s="2"/>
      <c r="B705" s="2"/>
      <c r="C705" s="3"/>
      <c r="D705" s="2"/>
      <c r="E705" s="2"/>
      <c r="F705" s="2"/>
      <c r="G705" s="10"/>
    </row>
    <row r="706" spans="1:7" x14ac:dyDescent="0.25">
      <c r="A706" s="2"/>
      <c r="B706" s="2"/>
      <c r="C706" s="3"/>
      <c r="D706" s="2"/>
      <c r="E706" s="2"/>
      <c r="F706" s="2"/>
      <c r="G706" s="10"/>
    </row>
    <row r="707" spans="1:7" x14ac:dyDescent="0.25">
      <c r="A707" s="2"/>
      <c r="B707" s="2"/>
      <c r="C707" s="3"/>
      <c r="D707" s="2"/>
      <c r="E707" s="2"/>
      <c r="F707" s="2"/>
      <c r="G707" s="10"/>
    </row>
    <row r="708" spans="1:7" x14ac:dyDescent="0.25">
      <c r="A708" s="2"/>
      <c r="B708" s="2"/>
      <c r="C708" s="3"/>
      <c r="D708" s="2"/>
      <c r="E708" s="2"/>
      <c r="F708" s="2"/>
      <c r="G708" s="10"/>
    </row>
    <row r="709" spans="1:7" x14ac:dyDescent="0.25">
      <c r="A709" s="2"/>
      <c r="B709" s="2"/>
      <c r="C709" s="3"/>
      <c r="D709" s="2"/>
      <c r="E709" s="2"/>
      <c r="F709" s="2"/>
      <c r="G709" s="10"/>
    </row>
    <row r="710" spans="1:7" x14ac:dyDescent="0.25">
      <c r="A710" s="2"/>
      <c r="B710" s="2"/>
      <c r="C710" s="3"/>
      <c r="D710" s="2"/>
      <c r="E710" s="2"/>
      <c r="F710" s="2"/>
      <c r="G710" s="10"/>
    </row>
    <row r="711" spans="1:7" x14ac:dyDescent="0.25">
      <c r="A711" s="2"/>
      <c r="B711" s="2"/>
      <c r="C711" s="3"/>
      <c r="D711" s="2"/>
      <c r="E711" s="2"/>
      <c r="F711" s="2"/>
      <c r="G711" s="10"/>
    </row>
    <row r="712" spans="1:7" x14ac:dyDescent="0.25">
      <c r="A712" s="2"/>
      <c r="B712" s="2"/>
      <c r="C712" s="3"/>
      <c r="D712" s="2"/>
      <c r="E712" s="2"/>
      <c r="F712" s="2"/>
      <c r="G712" s="10"/>
    </row>
    <row r="713" spans="1:7" x14ac:dyDescent="0.25">
      <c r="A713" s="2"/>
      <c r="B713" s="2"/>
      <c r="C713" s="3"/>
      <c r="D713" s="2"/>
      <c r="E713" s="2"/>
      <c r="F713" s="2"/>
      <c r="G713" s="10"/>
    </row>
    <row r="714" spans="1:7" x14ac:dyDescent="0.25">
      <c r="A714" s="2"/>
      <c r="B714" s="2"/>
      <c r="C714" s="3"/>
      <c r="D714" s="2"/>
      <c r="E714" s="2"/>
      <c r="F714" s="2"/>
      <c r="G714" s="10"/>
    </row>
    <row r="715" spans="1:7" x14ac:dyDescent="0.25">
      <c r="A715" s="2"/>
      <c r="B715" s="2"/>
      <c r="C715" s="3"/>
      <c r="D715" s="2"/>
      <c r="E715" s="2"/>
      <c r="F715" s="2"/>
      <c r="G715" s="10"/>
    </row>
    <row r="716" spans="1:7" x14ac:dyDescent="0.25">
      <c r="A716" s="2"/>
      <c r="B716" s="2"/>
      <c r="C716" s="3"/>
      <c r="D716" s="2"/>
      <c r="E716" s="2"/>
      <c r="F716" s="2"/>
      <c r="G716" s="10"/>
    </row>
    <row r="717" spans="1:7" x14ac:dyDescent="0.25">
      <c r="A717" s="2"/>
      <c r="B717" s="2"/>
      <c r="C717" s="3"/>
      <c r="D717" s="2"/>
      <c r="E717" s="2"/>
      <c r="F717" s="2"/>
      <c r="G717" s="10"/>
    </row>
    <row r="718" spans="1:7" x14ac:dyDescent="0.25">
      <c r="A718" s="2"/>
      <c r="B718" s="2"/>
      <c r="C718" s="3"/>
      <c r="D718" s="2"/>
      <c r="E718" s="2"/>
      <c r="F718" s="2"/>
      <c r="G718" s="10"/>
    </row>
    <row r="719" spans="1:7" x14ac:dyDescent="0.25">
      <c r="A719" s="2"/>
      <c r="B719" s="2"/>
      <c r="C719" s="3"/>
      <c r="D719" s="2"/>
      <c r="E719" s="2"/>
      <c r="F719" s="2"/>
      <c r="G719" s="10"/>
    </row>
    <row r="720" spans="1:7" x14ac:dyDescent="0.25">
      <c r="A720" s="2"/>
      <c r="B720" s="2"/>
      <c r="C720" s="3"/>
      <c r="D720" s="2"/>
      <c r="E720" s="2"/>
      <c r="F720" s="2"/>
      <c r="G720" s="10"/>
    </row>
    <row r="721" spans="1:7" x14ac:dyDescent="0.25">
      <c r="A721" s="2"/>
      <c r="B721" s="2"/>
      <c r="C721" s="3"/>
      <c r="D721" s="2"/>
      <c r="E721" s="2"/>
      <c r="F721" s="2"/>
      <c r="G721" s="10"/>
    </row>
    <row r="722" spans="1:7" x14ac:dyDescent="0.25">
      <c r="A722" s="2"/>
      <c r="B722" s="2"/>
      <c r="C722" s="3"/>
      <c r="D722" s="2"/>
      <c r="E722" s="2"/>
      <c r="F722" s="2"/>
      <c r="G722" s="10"/>
    </row>
    <row r="723" spans="1:7" x14ac:dyDescent="0.25">
      <c r="A723" s="2"/>
      <c r="B723" s="2"/>
      <c r="C723" s="3"/>
      <c r="D723" s="2"/>
      <c r="E723" s="2"/>
      <c r="F723" s="2"/>
      <c r="G723" s="10"/>
    </row>
    <row r="724" spans="1:7" x14ac:dyDescent="0.25">
      <c r="A724" s="2"/>
      <c r="B724" s="2"/>
      <c r="C724" s="3"/>
      <c r="D724" s="2"/>
      <c r="E724" s="2"/>
      <c r="F724" s="2"/>
      <c r="G724" s="10"/>
    </row>
    <row r="725" spans="1:7" x14ac:dyDescent="0.25">
      <c r="A725" s="2"/>
      <c r="B725" s="2"/>
      <c r="C725" s="3"/>
      <c r="D725" s="2"/>
      <c r="E725" s="2"/>
      <c r="F725" s="2"/>
      <c r="G725" s="10"/>
    </row>
    <row r="726" spans="1:7" x14ac:dyDescent="0.25">
      <c r="A726" s="2"/>
      <c r="B726" s="2"/>
      <c r="C726" s="3"/>
      <c r="D726" s="2"/>
      <c r="E726" s="2"/>
      <c r="F726" s="2"/>
      <c r="G726" s="10"/>
    </row>
    <row r="727" spans="1:7" x14ac:dyDescent="0.25">
      <c r="A727" s="2"/>
      <c r="B727" s="2"/>
      <c r="C727" s="3"/>
      <c r="D727" s="2"/>
      <c r="E727" s="2"/>
      <c r="F727" s="2"/>
      <c r="G727" s="10"/>
    </row>
    <row r="728" spans="1:7" x14ac:dyDescent="0.25">
      <c r="A728" s="2"/>
      <c r="B728" s="2"/>
      <c r="C728" s="3"/>
      <c r="D728" s="2"/>
      <c r="E728" s="2"/>
      <c r="F728" s="2"/>
      <c r="G728" s="10"/>
    </row>
    <row r="729" spans="1:7" x14ac:dyDescent="0.25">
      <c r="A729" s="2"/>
      <c r="B729" s="2"/>
      <c r="C729" s="3"/>
      <c r="D729" s="2"/>
      <c r="E729" s="2"/>
      <c r="F729" s="2"/>
      <c r="G729" s="10"/>
    </row>
    <row r="730" spans="1:7" x14ac:dyDescent="0.25">
      <c r="A730" s="2"/>
      <c r="B730" s="2"/>
      <c r="C730" s="3"/>
      <c r="D730" s="2"/>
      <c r="E730" s="2"/>
      <c r="F730" s="2"/>
      <c r="G730" s="10"/>
    </row>
    <row r="731" spans="1:7" x14ac:dyDescent="0.25">
      <c r="A731" s="2"/>
      <c r="B731" s="2"/>
      <c r="C731" s="3"/>
      <c r="D731" s="2"/>
      <c r="E731" s="2"/>
      <c r="F731" s="2"/>
      <c r="G731" s="10"/>
    </row>
    <row r="732" spans="1:7" x14ac:dyDescent="0.25">
      <c r="A732" s="2"/>
      <c r="B732" s="2"/>
      <c r="C732" s="3"/>
      <c r="D732" s="2"/>
      <c r="E732" s="2"/>
      <c r="F732" s="2"/>
      <c r="G732" s="10"/>
    </row>
    <row r="733" spans="1:7" x14ac:dyDescent="0.25">
      <c r="A733" s="2"/>
      <c r="B733" s="2"/>
      <c r="C733" s="3"/>
      <c r="D733" s="2"/>
      <c r="E733" s="2"/>
      <c r="F733" s="2"/>
      <c r="G733" s="10"/>
    </row>
    <row r="734" spans="1:7" x14ac:dyDescent="0.25">
      <c r="A734" s="2"/>
      <c r="B734" s="2"/>
      <c r="C734" s="3"/>
      <c r="D734" s="2"/>
      <c r="E734" s="2"/>
      <c r="F734" s="2"/>
      <c r="G734" s="10"/>
    </row>
    <row r="735" spans="1:7" x14ac:dyDescent="0.25">
      <c r="A735" s="2"/>
      <c r="B735" s="2"/>
      <c r="C735" s="3"/>
      <c r="D735" s="2"/>
      <c r="E735" s="2"/>
      <c r="F735" s="2"/>
      <c r="G735" s="10"/>
    </row>
    <row r="736" spans="1:7" x14ac:dyDescent="0.25">
      <c r="A736" s="2"/>
      <c r="B736" s="2"/>
      <c r="C736" s="3"/>
      <c r="D736" s="2"/>
      <c r="E736" s="2"/>
      <c r="F736" s="2"/>
      <c r="G736" s="10"/>
    </row>
    <row r="737" spans="1:7" x14ac:dyDescent="0.25">
      <c r="A737" s="2"/>
      <c r="B737" s="2"/>
      <c r="C737" s="3"/>
      <c r="D737" s="2"/>
      <c r="E737" s="2"/>
      <c r="F737" s="2"/>
      <c r="G737" s="10"/>
    </row>
    <row r="738" spans="1:7" x14ac:dyDescent="0.25">
      <c r="A738" s="2"/>
      <c r="B738" s="2"/>
      <c r="C738" s="3"/>
      <c r="D738" s="2"/>
      <c r="E738" s="2"/>
      <c r="F738" s="2"/>
      <c r="G738" s="10"/>
    </row>
    <row r="739" spans="1:7" x14ac:dyDescent="0.25">
      <c r="A739" s="2"/>
      <c r="B739" s="2"/>
      <c r="C739" s="3"/>
      <c r="D739" s="2"/>
      <c r="E739" s="2"/>
      <c r="F739" s="2"/>
      <c r="G739" s="10"/>
    </row>
    <row r="740" spans="1:7" x14ac:dyDescent="0.25">
      <c r="A740" s="2"/>
      <c r="B740" s="2"/>
      <c r="C740" s="3"/>
      <c r="D740" s="2"/>
      <c r="E740" s="2"/>
      <c r="F740" s="2"/>
      <c r="G740" s="10"/>
    </row>
    <row r="741" spans="1:7" x14ac:dyDescent="0.25">
      <c r="A741" s="2"/>
      <c r="B741" s="2"/>
      <c r="C741" s="3"/>
      <c r="D741" s="2"/>
      <c r="E741" s="2"/>
      <c r="F741" s="2"/>
      <c r="G741" s="10"/>
    </row>
    <row r="742" spans="1:7" x14ac:dyDescent="0.25">
      <c r="A742" s="2"/>
      <c r="B742" s="2"/>
      <c r="C742" s="3"/>
      <c r="D742" s="2"/>
      <c r="E742" s="2"/>
      <c r="F742" s="2"/>
      <c r="G742" s="10"/>
    </row>
    <row r="743" spans="1:7" x14ac:dyDescent="0.25">
      <c r="A743" s="2"/>
      <c r="B743" s="2"/>
      <c r="C743" s="3"/>
      <c r="D743" s="2"/>
      <c r="E743" s="2"/>
      <c r="F743" s="2"/>
      <c r="G743" s="10"/>
    </row>
    <row r="744" spans="1:7" x14ac:dyDescent="0.25">
      <c r="A744" s="2"/>
      <c r="B744" s="2"/>
      <c r="C744" s="3"/>
      <c r="D744" s="2"/>
      <c r="E744" s="2"/>
      <c r="F744" s="2"/>
      <c r="G744" s="10"/>
    </row>
    <row r="745" spans="1:7" x14ac:dyDescent="0.25">
      <c r="A745" s="2"/>
      <c r="B745" s="2"/>
      <c r="C745" s="3"/>
      <c r="D745" s="2"/>
      <c r="E745" s="2"/>
      <c r="F745" s="2"/>
      <c r="G745" s="10"/>
    </row>
    <row r="746" spans="1:7" x14ac:dyDescent="0.25">
      <c r="A746" s="2"/>
      <c r="B746" s="2"/>
      <c r="C746" s="3"/>
      <c r="D746" s="2"/>
      <c r="E746" s="2"/>
      <c r="F746" s="2"/>
      <c r="G746" s="10"/>
    </row>
    <row r="747" spans="1:7" x14ac:dyDescent="0.25">
      <c r="A747" s="2"/>
      <c r="B747" s="2"/>
      <c r="C747" s="3"/>
      <c r="D747" s="2"/>
      <c r="E747" s="2"/>
      <c r="F747" s="2"/>
      <c r="G747" s="10"/>
    </row>
    <row r="748" spans="1:7" x14ac:dyDescent="0.25">
      <c r="A748" s="2"/>
      <c r="B748" s="2"/>
      <c r="C748" s="3"/>
      <c r="D748" s="2"/>
      <c r="E748" s="2"/>
      <c r="F748" s="2"/>
      <c r="G748" s="10"/>
    </row>
    <row r="749" spans="1:7" x14ac:dyDescent="0.25">
      <c r="A749" s="2"/>
      <c r="B749" s="2"/>
      <c r="C749" s="3"/>
      <c r="D749" s="2"/>
      <c r="E749" s="2"/>
      <c r="F749" s="2"/>
      <c r="G749" s="10"/>
    </row>
    <row r="750" spans="1:7" x14ac:dyDescent="0.25">
      <c r="A750" s="2"/>
      <c r="B750" s="2"/>
      <c r="C750" s="3"/>
      <c r="D750" s="2"/>
      <c r="E750" s="2"/>
      <c r="F750" s="2"/>
      <c r="G750" s="10"/>
    </row>
    <row r="751" spans="1:7" x14ac:dyDescent="0.25">
      <c r="A751" s="2"/>
      <c r="B751" s="2"/>
      <c r="C751" s="3"/>
      <c r="D751" s="2"/>
      <c r="E751" s="2"/>
      <c r="F751" s="2"/>
      <c r="G751" s="10"/>
    </row>
    <row r="752" spans="1:7" x14ac:dyDescent="0.25">
      <c r="A752" s="2"/>
      <c r="B752" s="2"/>
      <c r="C752" s="3"/>
      <c r="D752" s="2"/>
      <c r="E752" s="2"/>
      <c r="F752" s="2"/>
      <c r="G752" s="10"/>
    </row>
    <row r="753" spans="1:7" x14ac:dyDescent="0.25">
      <c r="A753" s="2"/>
      <c r="B753" s="2"/>
      <c r="C753" s="3"/>
      <c r="D753" s="2"/>
      <c r="E753" s="2"/>
      <c r="F753" s="2"/>
      <c r="G753" s="10"/>
    </row>
    <row r="754" spans="1:7" x14ac:dyDescent="0.25">
      <c r="A754" s="2"/>
      <c r="B754" s="2"/>
      <c r="C754" s="3"/>
      <c r="D754" s="2"/>
      <c r="E754" s="2"/>
      <c r="F754" s="2"/>
      <c r="G754" s="10"/>
    </row>
    <row r="755" spans="1:7" x14ac:dyDescent="0.25">
      <c r="A755" s="2"/>
      <c r="B755" s="2"/>
      <c r="C755" s="3"/>
      <c r="D755" s="2"/>
      <c r="E755" s="2"/>
      <c r="F755" s="2"/>
      <c r="G755" s="10"/>
    </row>
    <row r="756" spans="1:7" x14ac:dyDescent="0.25">
      <c r="A756" s="2"/>
      <c r="B756" s="2"/>
      <c r="C756" s="3"/>
      <c r="D756" s="2"/>
      <c r="E756" s="2"/>
      <c r="F756" s="2"/>
      <c r="G756" s="10"/>
    </row>
    <row r="757" spans="1:7" x14ac:dyDescent="0.25">
      <c r="A757" s="2"/>
      <c r="B757" s="2"/>
      <c r="C757" s="3"/>
      <c r="D757" s="2"/>
      <c r="E757" s="2"/>
      <c r="F757" s="2"/>
      <c r="G757" s="10"/>
    </row>
    <row r="758" spans="1:7" x14ac:dyDescent="0.25">
      <c r="A758" s="2"/>
      <c r="B758" s="2"/>
      <c r="C758" s="3"/>
      <c r="D758" s="2"/>
      <c r="E758" s="2"/>
      <c r="F758" s="2"/>
      <c r="G758" s="10"/>
    </row>
    <row r="759" spans="1:7" x14ac:dyDescent="0.25">
      <c r="A759" s="2"/>
      <c r="B759" s="2"/>
      <c r="C759" s="3"/>
      <c r="D759" s="2"/>
      <c r="E759" s="2"/>
      <c r="F759" s="2"/>
      <c r="G759" s="10"/>
    </row>
    <row r="760" spans="1:7" x14ac:dyDescent="0.25">
      <c r="A760" s="2"/>
      <c r="B760" s="2"/>
      <c r="C760" s="3"/>
      <c r="D760" s="2"/>
      <c r="E760" s="2"/>
      <c r="F760" s="2"/>
      <c r="G760" s="10"/>
    </row>
    <row r="761" spans="1:7" x14ac:dyDescent="0.25">
      <c r="A761" s="2"/>
      <c r="B761" s="2"/>
      <c r="C761" s="3"/>
      <c r="D761" s="2"/>
      <c r="E761" s="2"/>
      <c r="F761" s="2"/>
      <c r="G761" s="10"/>
    </row>
    <row r="762" spans="1:7" x14ac:dyDescent="0.25">
      <c r="A762" s="2"/>
      <c r="B762" s="2"/>
      <c r="C762" s="3"/>
      <c r="D762" s="2"/>
      <c r="E762" s="2"/>
      <c r="F762" s="2"/>
      <c r="G762" s="10"/>
    </row>
    <row r="763" spans="1:7" x14ac:dyDescent="0.25">
      <c r="A763" s="2"/>
      <c r="B763" s="2"/>
      <c r="C763" s="3"/>
      <c r="D763" s="2"/>
      <c r="E763" s="2"/>
      <c r="F763" s="2"/>
      <c r="G763" s="10"/>
    </row>
    <row r="764" spans="1:7" x14ac:dyDescent="0.25">
      <c r="A764" s="2"/>
      <c r="B764" s="2"/>
      <c r="C764" s="3"/>
      <c r="D764" s="2"/>
      <c r="E764" s="2"/>
      <c r="F764" s="2"/>
      <c r="G764" s="10"/>
    </row>
    <row r="765" spans="1:7" x14ac:dyDescent="0.25">
      <c r="A765" s="2"/>
      <c r="B765" s="2"/>
      <c r="C765" s="3"/>
      <c r="D765" s="2"/>
      <c r="E765" s="2"/>
      <c r="F765" s="2"/>
      <c r="G765" s="10"/>
    </row>
    <row r="766" spans="1:7" x14ac:dyDescent="0.25">
      <c r="A766" s="2"/>
      <c r="B766" s="2"/>
      <c r="C766" s="3"/>
      <c r="D766" s="2"/>
      <c r="E766" s="2"/>
      <c r="F766" s="2"/>
      <c r="G766" s="10"/>
    </row>
    <row r="767" spans="1:7" x14ac:dyDescent="0.25">
      <c r="A767" s="2"/>
      <c r="B767" s="2"/>
      <c r="C767" s="3"/>
      <c r="D767" s="2"/>
      <c r="E767" s="2"/>
      <c r="F767" s="2"/>
      <c r="G767" s="10"/>
    </row>
    <row r="768" spans="1:7" x14ac:dyDescent="0.25">
      <c r="A768" s="2"/>
      <c r="B768" s="2"/>
      <c r="C768" s="3"/>
      <c r="D768" s="2"/>
      <c r="E768" s="2"/>
      <c r="F768" s="2"/>
      <c r="G768" s="10"/>
    </row>
    <row r="769" spans="1:7" x14ac:dyDescent="0.25">
      <c r="A769" s="2"/>
      <c r="B769" s="2"/>
      <c r="C769" s="3"/>
      <c r="D769" s="2"/>
      <c r="E769" s="2"/>
      <c r="F769" s="2"/>
      <c r="G769" s="10"/>
    </row>
    <row r="770" spans="1:7" x14ac:dyDescent="0.25">
      <c r="A770" s="2"/>
      <c r="B770" s="2"/>
      <c r="C770" s="3"/>
      <c r="D770" s="2"/>
      <c r="E770" s="2"/>
      <c r="F770" s="2"/>
      <c r="G770" s="10"/>
    </row>
    <row r="771" spans="1:7" x14ac:dyDescent="0.25">
      <c r="A771" s="2"/>
      <c r="B771" s="2"/>
      <c r="C771" s="3"/>
      <c r="D771" s="2"/>
      <c r="E771" s="2"/>
      <c r="F771" s="2"/>
      <c r="G771" s="10"/>
    </row>
    <row r="772" spans="1:7" x14ac:dyDescent="0.25">
      <c r="A772" s="2"/>
      <c r="B772" s="2"/>
      <c r="C772" s="3"/>
      <c r="D772" s="2"/>
      <c r="E772" s="2"/>
      <c r="F772" s="2"/>
      <c r="G772" s="10"/>
    </row>
    <row r="773" spans="1:7" x14ac:dyDescent="0.25">
      <c r="A773" s="2"/>
      <c r="B773" s="2"/>
      <c r="C773" s="3"/>
      <c r="D773" s="2"/>
      <c r="E773" s="2"/>
      <c r="F773" s="2"/>
      <c r="G773" s="10"/>
    </row>
    <row r="774" spans="1:7" x14ac:dyDescent="0.25">
      <c r="A774" s="2"/>
      <c r="B774" s="2"/>
      <c r="C774" s="3"/>
      <c r="D774" s="2"/>
      <c r="E774" s="2"/>
      <c r="F774" s="2"/>
      <c r="G774" s="10"/>
    </row>
    <row r="775" spans="1:7" x14ac:dyDescent="0.25">
      <c r="A775" s="2"/>
      <c r="B775" s="2"/>
      <c r="C775" s="3"/>
      <c r="D775" s="2"/>
      <c r="E775" s="2"/>
      <c r="F775" s="2"/>
      <c r="G775" s="10"/>
    </row>
    <row r="776" spans="1:7" x14ac:dyDescent="0.25">
      <c r="A776" s="2"/>
      <c r="B776" s="2"/>
      <c r="C776" s="3"/>
      <c r="D776" s="2"/>
      <c r="E776" s="2"/>
      <c r="F776" s="2"/>
      <c r="G776" s="10"/>
    </row>
    <row r="777" spans="1:7" x14ac:dyDescent="0.25">
      <c r="A777" s="2"/>
      <c r="B777" s="2"/>
      <c r="C777" s="3"/>
      <c r="D777" s="2"/>
      <c r="E777" s="2"/>
      <c r="F777" s="2"/>
      <c r="G777" s="10"/>
    </row>
    <row r="778" spans="1:7" x14ac:dyDescent="0.25">
      <c r="A778" s="2"/>
      <c r="B778" s="2"/>
      <c r="C778" s="3"/>
      <c r="D778" s="2"/>
      <c r="E778" s="2"/>
      <c r="F778" s="2"/>
      <c r="G778" s="10"/>
    </row>
    <row r="779" spans="1:7" x14ac:dyDescent="0.25">
      <c r="A779" s="2"/>
      <c r="B779" s="2"/>
      <c r="C779" s="3"/>
      <c r="D779" s="2"/>
      <c r="E779" s="2"/>
      <c r="F779" s="2"/>
      <c r="G779" s="10"/>
    </row>
    <row r="780" spans="1:7" x14ac:dyDescent="0.25">
      <c r="A780" s="2"/>
      <c r="B780" s="2"/>
      <c r="C780" s="3"/>
      <c r="D780" s="2"/>
      <c r="E780" s="2"/>
      <c r="F780" s="2"/>
      <c r="G780" s="10"/>
    </row>
    <row r="781" spans="1:7" x14ac:dyDescent="0.25">
      <c r="A781" s="2"/>
      <c r="B781" s="2"/>
      <c r="C781" s="3"/>
      <c r="D781" s="2"/>
      <c r="E781" s="2"/>
      <c r="F781" s="2"/>
      <c r="G781" s="10"/>
    </row>
    <row r="782" spans="1:7" x14ac:dyDescent="0.25">
      <c r="A782" s="2"/>
      <c r="B782" s="2"/>
      <c r="C782" s="3"/>
      <c r="D782" s="2"/>
      <c r="E782" s="2"/>
      <c r="F782" s="2"/>
      <c r="G782" s="10"/>
    </row>
    <row r="783" spans="1:7" x14ac:dyDescent="0.25">
      <c r="A783" s="2"/>
      <c r="B783" s="2"/>
      <c r="C783" s="3"/>
      <c r="D783" s="2"/>
      <c r="E783" s="2"/>
      <c r="F783" s="2"/>
      <c r="G783" s="10"/>
    </row>
    <row r="784" spans="1:7" x14ac:dyDescent="0.25">
      <c r="A784" s="2"/>
      <c r="B784" s="2"/>
      <c r="C784" s="3"/>
      <c r="D784" s="2"/>
      <c r="E784" s="2"/>
      <c r="F784" s="2"/>
      <c r="G784" s="10"/>
    </row>
    <row r="785" spans="1:7" x14ac:dyDescent="0.25">
      <c r="A785" s="2"/>
      <c r="B785" s="2"/>
      <c r="C785" s="3"/>
      <c r="D785" s="2"/>
      <c r="E785" s="2"/>
      <c r="F785" s="2"/>
      <c r="G785" s="10"/>
    </row>
    <row r="786" spans="1:7" x14ac:dyDescent="0.25">
      <c r="A786" s="2"/>
      <c r="B786" s="2"/>
      <c r="C786" s="3"/>
      <c r="D786" s="2"/>
      <c r="E786" s="2"/>
      <c r="F786" s="2"/>
      <c r="G786" s="10"/>
    </row>
    <row r="787" spans="1:7" x14ac:dyDescent="0.25">
      <c r="A787" s="2"/>
      <c r="B787" s="2"/>
      <c r="C787" s="3"/>
      <c r="D787" s="2"/>
      <c r="E787" s="2"/>
      <c r="F787" s="2"/>
      <c r="G787" s="10"/>
    </row>
    <row r="788" spans="1:7" x14ac:dyDescent="0.25">
      <c r="A788" s="2"/>
      <c r="B788" s="2"/>
      <c r="C788" s="3"/>
      <c r="D788" s="2"/>
      <c r="E788" s="2"/>
      <c r="F788" s="2"/>
      <c r="G788" s="10"/>
    </row>
    <row r="789" spans="1:7" x14ac:dyDescent="0.25">
      <c r="A789" s="2"/>
      <c r="B789" s="2"/>
      <c r="C789" s="3"/>
      <c r="D789" s="2"/>
      <c r="E789" s="2"/>
      <c r="F789" s="2"/>
      <c r="G789" s="10"/>
    </row>
    <row r="790" spans="1:7" x14ac:dyDescent="0.25">
      <c r="A790" s="2"/>
      <c r="B790" s="2"/>
      <c r="C790" s="3"/>
      <c r="D790" s="2"/>
      <c r="E790" s="2"/>
      <c r="F790" s="2"/>
      <c r="G790" s="10"/>
    </row>
    <row r="791" spans="1:7" x14ac:dyDescent="0.25">
      <c r="A791" s="2"/>
      <c r="B791" s="2"/>
      <c r="C791" s="3"/>
      <c r="D791" s="2"/>
      <c r="E791" s="2"/>
      <c r="F791" s="2"/>
      <c r="G791" s="10"/>
    </row>
    <row r="792" spans="1:7" x14ac:dyDescent="0.25">
      <c r="A792" s="2"/>
      <c r="B792" s="2"/>
      <c r="C792" s="3"/>
      <c r="D792" s="2"/>
      <c r="E792" s="2"/>
      <c r="F792" s="2"/>
      <c r="G792" s="10"/>
    </row>
    <row r="793" spans="1:7" x14ac:dyDescent="0.25">
      <c r="A793" s="2"/>
      <c r="B793" s="2"/>
      <c r="C793" s="3"/>
      <c r="D793" s="2"/>
      <c r="E793" s="2"/>
      <c r="F793" s="2"/>
      <c r="G793" s="10"/>
    </row>
    <row r="794" spans="1:7" x14ac:dyDescent="0.25">
      <c r="A794" s="2"/>
      <c r="B794" s="2"/>
      <c r="C794" s="3"/>
      <c r="D794" s="2"/>
      <c r="E794" s="2"/>
      <c r="F794" s="2"/>
      <c r="G794" s="10"/>
    </row>
    <row r="795" spans="1:7" x14ac:dyDescent="0.25">
      <c r="A795" s="2"/>
      <c r="B795" s="2"/>
      <c r="C795" s="3"/>
      <c r="D795" s="2"/>
      <c r="E795" s="2"/>
      <c r="F795" s="2"/>
      <c r="G795" s="10"/>
    </row>
    <row r="796" spans="1:7" x14ac:dyDescent="0.25">
      <c r="A796" s="2"/>
      <c r="B796" s="2"/>
      <c r="C796" s="3"/>
      <c r="D796" s="2"/>
      <c r="E796" s="2"/>
      <c r="F796" s="2"/>
      <c r="G796" s="10"/>
    </row>
    <row r="797" spans="1:7" x14ac:dyDescent="0.25">
      <c r="A797" s="2"/>
      <c r="B797" s="2"/>
      <c r="C797" s="3"/>
      <c r="D797" s="2"/>
      <c r="E797" s="2"/>
      <c r="F797" s="2"/>
      <c r="G797" s="10"/>
    </row>
    <row r="798" spans="1:7" x14ac:dyDescent="0.25">
      <c r="A798" s="2"/>
      <c r="B798" s="2"/>
      <c r="C798" s="3"/>
      <c r="D798" s="2"/>
      <c r="E798" s="2"/>
      <c r="F798" s="2"/>
      <c r="G798" s="10"/>
    </row>
    <row r="799" spans="1:7" x14ac:dyDescent="0.25">
      <c r="A799" s="2"/>
      <c r="B799" s="2"/>
      <c r="C799" s="3"/>
      <c r="D799" s="2"/>
      <c r="E799" s="2"/>
      <c r="F799" s="2"/>
      <c r="G799" s="10"/>
    </row>
    <row r="800" spans="1:7" x14ac:dyDescent="0.25">
      <c r="A800" s="2"/>
      <c r="B800" s="2"/>
      <c r="C800" s="3"/>
      <c r="D800" s="2"/>
      <c r="E800" s="2"/>
      <c r="F800" s="2"/>
      <c r="G800" s="10"/>
    </row>
    <row r="801" spans="1:7" x14ac:dyDescent="0.25">
      <c r="A801" s="2"/>
      <c r="B801" s="2"/>
      <c r="C801" s="3"/>
      <c r="D801" s="2"/>
      <c r="E801" s="2"/>
      <c r="F801" s="2"/>
      <c r="G801" s="10"/>
    </row>
    <row r="802" spans="1:7" x14ac:dyDescent="0.25">
      <c r="A802" s="2"/>
      <c r="B802" s="2"/>
      <c r="C802" s="3"/>
      <c r="D802" s="2"/>
      <c r="E802" s="2"/>
      <c r="F802" s="2"/>
      <c r="G802" s="10"/>
    </row>
    <row r="803" spans="1:7" x14ac:dyDescent="0.25">
      <c r="A803" s="2"/>
      <c r="B803" s="2"/>
      <c r="C803" s="3"/>
      <c r="D803" s="2"/>
      <c r="E803" s="2"/>
      <c r="F803" s="2"/>
      <c r="G803" s="10"/>
    </row>
    <row r="804" spans="1:7" x14ac:dyDescent="0.25">
      <c r="A804" s="2"/>
      <c r="B804" s="2"/>
      <c r="C804" s="3"/>
      <c r="D804" s="2"/>
      <c r="E804" s="2"/>
      <c r="F804" s="2"/>
      <c r="G804" s="10"/>
    </row>
    <row r="805" spans="1:7" x14ac:dyDescent="0.25">
      <c r="A805" s="2"/>
      <c r="B805" s="2"/>
      <c r="C805" s="3"/>
      <c r="D805" s="2"/>
      <c r="E805" s="2"/>
      <c r="F805" s="2"/>
      <c r="G805" s="10"/>
    </row>
    <row r="806" spans="1:7" x14ac:dyDescent="0.25">
      <c r="A806" s="2"/>
      <c r="B806" s="2"/>
      <c r="C806" s="3"/>
      <c r="D806" s="2"/>
      <c r="E806" s="2"/>
      <c r="F806" s="2"/>
      <c r="G806" s="10"/>
    </row>
    <row r="807" spans="1:7" x14ac:dyDescent="0.25">
      <c r="A807" s="2"/>
      <c r="B807" s="2"/>
      <c r="C807" s="3"/>
      <c r="D807" s="2"/>
      <c r="E807" s="2"/>
      <c r="F807" s="2"/>
      <c r="G807" s="10"/>
    </row>
    <row r="808" spans="1:7" x14ac:dyDescent="0.25">
      <c r="A808" s="2"/>
      <c r="B808" s="2"/>
      <c r="C808" s="3"/>
      <c r="D808" s="2"/>
      <c r="E808" s="2"/>
      <c r="F808" s="2"/>
      <c r="G808" s="10"/>
    </row>
    <row r="809" spans="1:7" x14ac:dyDescent="0.25">
      <c r="A809" s="2"/>
      <c r="B809" s="2"/>
      <c r="C809" s="3"/>
      <c r="D809" s="2"/>
      <c r="E809" s="2"/>
      <c r="F809" s="2"/>
      <c r="G809" s="10"/>
    </row>
    <row r="810" spans="1:7" x14ac:dyDescent="0.25">
      <c r="A810" s="2"/>
      <c r="B810" s="2"/>
      <c r="C810" s="3"/>
      <c r="D810" s="2"/>
      <c r="E810" s="2"/>
      <c r="F810" s="2"/>
      <c r="G810" s="10"/>
    </row>
    <row r="811" spans="1:7" x14ac:dyDescent="0.25">
      <c r="A811" s="2"/>
      <c r="B811" s="2"/>
      <c r="C811" s="3"/>
      <c r="D811" s="2"/>
      <c r="E811" s="2"/>
      <c r="F811" s="2"/>
      <c r="G811" s="10"/>
    </row>
    <row r="812" spans="1:7" x14ac:dyDescent="0.25">
      <c r="A812" s="2"/>
      <c r="B812" s="2"/>
      <c r="C812" s="3"/>
      <c r="D812" s="2"/>
      <c r="E812" s="2"/>
      <c r="F812" s="2"/>
      <c r="G812" s="10"/>
    </row>
    <row r="813" spans="1:7" x14ac:dyDescent="0.25">
      <c r="A813" s="2"/>
      <c r="B813" s="2"/>
      <c r="C813" s="3"/>
      <c r="D813" s="2"/>
      <c r="E813" s="2"/>
      <c r="F813" s="2"/>
      <c r="G813" s="10"/>
    </row>
    <row r="814" spans="1:7" x14ac:dyDescent="0.25">
      <c r="A814" s="2"/>
      <c r="B814" s="2"/>
      <c r="C814" s="3"/>
      <c r="D814" s="2"/>
      <c r="E814" s="2"/>
      <c r="F814" s="2"/>
      <c r="G814" s="10"/>
    </row>
    <row r="815" spans="1:7" x14ac:dyDescent="0.25">
      <c r="A815" s="2"/>
      <c r="B815" s="2"/>
      <c r="C815" s="3"/>
      <c r="D815" s="2"/>
      <c r="E815" s="2"/>
      <c r="F815" s="2"/>
      <c r="G815" s="10"/>
    </row>
    <row r="816" spans="1:7" x14ac:dyDescent="0.25">
      <c r="A816" s="2"/>
      <c r="B816" s="2"/>
      <c r="C816" s="3"/>
      <c r="D816" s="2"/>
      <c r="E816" s="2"/>
      <c r="F816" s="2"/>
      <c r="G816" s="10"/>
    </row>
    <row r="817" spans="1:7" x14ac:dyDescent="0.25">
      <c r="A817" s="2"/>
      <c r="B817" s="2"/>
      <c r="C817" s="3"/>
      <c r="D817" s="2"/>
      <c r="E817" s="2"/>
      <c r="F817" s="2"/>
      <c r="G817" s="10"/>
    </row>
    <row r="818" spans="1:7" x14ac:dyDescent="0.25">
      <c r="A818" s="2"/>
      <c r="B818" s="2"/>
      <c r="C818" s="3"/>
      <c r="D818" s="2"/>
      <c r="E818" s="2"/>
      <c r="F818" s="2"/>
      <c r="G818" s="10"/>
    </row>
    <row r="819" spans="1:7" x14ac:dyDescent="0.25">
      <c r="A819" s="2"/>
      <c r="B819" s="2"/>
      <c r="C819" s="3"/>
      <c r="D819" s="2"/>
      <c r="E819" s="2"/>
      <c r="F819" s="2"/>
      <c r="G819" s="10"/>
    </row>
    <row r="820" spans="1:7" x14ac:dyDescent="0.25">
      <c r="A820" s="2"/>
      <c r="B820" s="2"/>
      <c r="C820" s="3"/>
      <c r="D820" s="2"/>
      <c r="E820" s="2"/>
      <c r="F820" s="2"/>
      <c r="G820" s="10"/>
    </row>
    <row r="821" spans="1:7" x14ac:dyDescent="0.25">
      <c r="A821" s="2"/>
      <c r="B821" s="2"/>
      <c r="C821" s="3"/>
      <c r="D821" s="2"/>
      <c r="E821" s="2"/>
      <c r="F821" s="2"/>
      <c r="G821" s="10"/>
    </row>
    <row r="822" spans="1:7" x14ac:dyDescent="0.25">
      <c r="A822" s="2"/>
      <c r="B822" s="2"/>
      <c r="C822" s="3"/>
      <c r="D822" s="2"/>
      <c r="E822" s="2"/>
      <c r="F822" s="2"/>
      <c r="G822" s="10"/>
    </row>
    <row r="823" spans="1:7" x14ac:dyDescent="0.25">
      <c r="A823" s="2"/>
      <c r="B823" s="2"/>
      <c r="C823" s="3"/>
      <c r="D823" s="2"/>
      <c r="E823" s="2"/>
      <c r="F823" s="2"/>
      <c r="G823" s="10"/>
    </row>
    <row r="824" spans="1:7" x14ac:dyDescent="0.25">
      <c r="A824" s="2"/>
      <c r="B824" s="2"/>
      <c r="C824" s="3"/>
      <c r="D824" s="2"/>
      <c r="E824" s="2"/>
      <c r="F824" s="2"/>
      <c r="G824" s="10"/>
    </row>
    <row r="825" spans="1:7" x14ac:dyDescent="0.25">
      <c r="A825" s="2"/>
      <c r="B825" s="2"/>
      <c r="C825" s="3"/>
      <c r="D825" s="2"/>
      <c r="E825" s="2"/>
      <c r="F825" s="2"/>
      <c r="G825" s="10"/>
    </row>
    <row r="826" spans="1:7" x14ac:dyDescent="0.25">
      <c r="A826" s="2"/>
      <c r="B826" s="2"/>
      <c r="C826" s="3"/>
      <c r="D826" s="2"/>
      <c r="E826" s="2"/>
      <c r="F826" s="2"/>
      <c r="G826" s="10"/>
    </row>
    <row r="827" spans="1:7" x14ac:dyDescent="0.25">
      <c r="A827" s="2"/>
      <c r="B827" s="2"/>
      <c r="C827" s="3"/>
      <c r="D827" s="2"/>
      <c r="E827" s="2"/>
      <c r="F827" s="2"/>
      <c r="G827" s="10"/>
    </row>
    <row r="828" spans="1:7" x14ac:dyDescent="0.25">
      <c r="A828" s="2"/>
      <c r="B828" s="2"/>
      <c r="C828" s="3"/>
      <c r="D828" s="2"/>
      <c r="E828" s="2"/>
      <c r="F828" s="2"/>
      <c r="G828" s="10"/>
    </row>
    <row r="829" spans="1:7" x14ac:dyDescent="0.25">
      <c r="A829" s="2"/>
      <c r="B829" s="2"/>
      <c r="C829" s="3"/>
      <c r="D829" s="2"/>
      <c r="E829" s="2"/>
      <c r="F829" s="2"/>
      <c r="G829" s="10"/>
    </row>
    <row r="830" spans="1:7" x14ac:dyDescent="0.25">
      <c r="A830" s="2"/>
      <c r="B830" s="2"/>
      <c r="C830" s="3"/>
      <c r="D830" s="2"/>
      <c r="E830" s="2"/>
      <c r="F830" s="2"/>
      <c r="G830" s="10"/>
    </row>
    <row r="831" spans="1:7" x14ac:dyDescent="0.25">
      <c r="A831" s="2"/>
      <c r="B831" s="2"/>
      <c r="C831" s="3"/>
      <c r="D831" s="2"/>
      <c r="E831" s="2"/>
      <c r="F831" s="2"/>
      <c r="G831" s="10"/>
    </row>
    <row r="832" spans="1:7" x14ac:dyDescent="0.25">
      <c r="A832" s="2"/>
      <c r="B832" s="2"/>
      <c r="C832" s="3"/>
      <c r="D832" s="2"/>
      <c r="E832" s="2"/>
      <c r="F832" s="2"/>
      <c r="G832" s="10"/>
    </row>
    <row r="833" spans="1:7" x14ac:dyDescent="0.25">
      <c r="A833" s="2"/>
      <c r="B833" s="2"/>
      <c r="C833" s="3"/>
      <c r="D833" s="2"/>
      <c r="E833" s="2"/>
      <c r="F833" s="2"/>
      <c r="G833" s="10"/>
    </row>
    <row r="834" spans="1:7" x14ac:dyDescent="0.25">
      <c r="A834" s="2"/>
      <c r="B834" s="2"/>
      <c r="C834" s="3"/>
      <c r="D834" s="2"/>
      <c r="E834" s="2"/>
      <c r="F834" s="2"/>
      <c r="G834" s="10"/>
    </row>
    <row r="835" spans="1:7" x14ac:dyDescent="0.25">
      <c r="A835" s="2"/>
      <c r="B835" s="2"/>
      <c r="C835" s="3"/>
      <c r="D835" s="2"/>
      <c r="E835" s="2"/>
      <c r="F835" s="2"/>
      <c r="G835" s="10"/>
    </row>
    <row r="836" spans="1:7" x14ac:dyDescent="0.25">
      <c r="A836" s="2"/>
      <c r="B836" s="2"/>
      <c r="C836" s="3"/>
      <c r="D836" s="2"/>
      <c r="E836" s="2"/>
      <c r="F836" s="2"/>
      <c r="G836" s="10"/>
    </row>
    <row r="837" spans="1:7" x14ac:dyDescent="0.25">
      <c r="A837" s="2"/>
      <c r="B837" s="2"/>
      <c r="C837" s="3"/>
      <c r="D837" s="2"/>
      <c r="E837" s="2"/>
      <c r="F837" s="2"/>
      <c r="G837" s="10"/>
    </row>
    <row r="838" spans="1:7" x14ac:dyDescent="0.25">
      <c r="A838" s="2"/>
      <c r="B838" s="2"/>
      <c r="C838" s="3"/>
      <c r="D838" s="2"/>
      <c r="E838" s="2"/>
      <c r="F838" s="2"/>
      <c r="G838" s="10"/>
    </row>
    <row r="839" spans="1:7" x14ac:dyDescent="0.25">
      <c r="A839" s="2"/>
      <c r="B839" s="2"/>
      <c r="C839" s="3"/>
      <c r="D839" s="2"/>
      <c r="E839" s="2"/>
      <c r="F839" s="2"/>
      <c r="G839" s="10"/>
    </row>
    <row r="840" spans="1:7" x14ac:dyDescent="0.25">
      <c r="A840" s="2"/>
      <c r="B840" s="2"/>
      <c r="C840" s="3"/>
      <c r="D840" s="2"/>
      <c r="E840" s="2"/>
      <c r="F840" s="2"/>
      <c r="G840" s="10"/>
    </row>
    <row r="841" spans="1:7" x14ac:dyDescent="0.25">
      <c r="A841" s="2"/>
      <c r="B841" s="2"/>
      <c r="C841" s="3"/>
      <c r="D841" s="2"/>
      <c r="E841" s="2"/>
      <c r="F841" s="2"/>
      <c r="G841" s="10"/>
    </row>
    <row r="842" spans="1:7" x14ac:dyDescent="0.25">
      <c r="A842" s="2"/>
      <c r="B842" s="2"/>
      <c r="C842" s="3"/>
      <c r="D842" s="2"/>
      <c r="E842" s="2"/>
      <c r="F842" s="2"/>
      <c r="G842" s="10"/>
    </row>
    <row r="843" spans="1:7" x14ac:dyDescent="0.25">
      <c r="A843" s="2"/>
      <c r="B843" s="2"/>
      <c r="C843" s="3"/>
      <c r="D843" s="2"/>
      <c r="E843" s="2"/>
      <c r="F843" s="2"/>
      <c r="G843" s="10"/>
    </row>
    <row r="844" spans="1:7" x14ac:dyDescent="0.25">
      <c r="A844" s="2"/>
      <c r="B844" s="2"/>
      <c r="C844" s="3"/>
      <c r="D844" s="2"/>
      <c r="E844" s="2"/>
      <c r="F844" s="2"/>
      <c r="G844" s="10"/>
    </row>
    <row r="845" spans="1:7" x14ac:dyDescent="0.25">
      <c r="A845" s="2"/>
      <c r="B845" s="2"/>
      <c r="C845" s="3"/>
      <c r="D845" s="2"/>
      <c r="E845" s="2"/>
      <c r="F845" s="2"/>
      <c r="G845" s="10"/>
    </row>
    <row r="846" spans="1:7" x14ac:dyDescent="0.25">
      <c r="A846" s="2"/>
      <c r="B846" s="2"/>
      <c r="C846" s="3"/>
      <c r="D846" s="2"/>
      <c r="E846" s="2"/>
      <c r="F846" s="2"/>
      <c r="G846" s="10"/>
    </row>
    <row r="847" spans="1:7" x14ac:dyDescent="0.25">
      <c r="A847" s="2"/>
      <c r="B847" s="2"/>
      <c r="C847" s="3"/>
      <c r="D847" s="2"/>
      <c r="E847" s="2"/>
      <c r="F847" s="2"/>
      <c r="G847" s="10"/>
    </row>
    <row r="848" spans="1:7" x14ac:dyDescent="0.25">
      <c r="A848" s="2"/>
      <c r="B848" s="2"/>
      <c r="C848" s="3"/>
      <c r="D848" s="2"/>
      <c r="E848" s="2"/>
      <c r="F848" s="2"/>
      <c r="G848" s="10"/>
    </row>
    <row r="849" spans="1:7" x14ac:dyDescent="0.25">
      <c r="A849" s="2"/>
      <c r="B849" s="2"/>
      <c r="C849" s="3"/>
      <c r="D849" s="2"/>
      <c r="E849" s="2"/>
      <c r="F849" s="2"/>
      <c r="G849" s="10"/>
    </row>
    <row r="850" spans="1:7" x14ac:dyDescent="0.25">
      <c r="A850" s="2"/>
      <c r="B850" s="2"/>
      <c r="C850" s="3"/>
      <c r="D850" s="2"/>
      <c r="E850" s="2"/>
      <c r="F850" s="2"/>
      <c r="G850" s="10"/>
    </row>
    <row r="851" spans="1:7" x14ac:dyDescent="0.25">
      <c r="A851" s="2"/>
      <c r="B851" s="2"/>
      <c r="C851" s="3"/>
      <c r="D851" s="2"/>
      <c r="E851" s="2"/>
      <c r="F851" s="2"/>
      <c r="G851" s="10"/>
    </row>
    <row r="852" spans="1:7" x14ac:dyDescent="0.25">
      <c r="A852" s="2"/>
      <c r="B852" s="2"/>
      <c r="C852" s="3"/>
      <c r="D852" s="2"/>
      <c r="E852" s="2"/>
      <c r="F852" s="2"/>
      <c r="G852" s="10"/>
    </row>
    <row r="853" spans="1:7" x14ac:dyDescent="0.25">
      <c r="A853" s="2"/>
      <c r="B853" s="2"/>
      <c r="C853" s="3"/>
      <c r="D853" s="2"/>
      <c r="E853" s="2"/>
      <c r="F853" s="2"/>
      <c r="G853" s="10"/>
    </row>
    <row r="854" spans="1:7" x14ac:dyDescent="0.25">
      <c r="A854" s="2"/>
      <c r="B854" s="2"/>
      <c r="C854" s="3"/>
      <c r="D854" s="2"/>
      <c r="E854" s="2"/>
      <c r="F854" s="2"/>
      <c r="G854" s="10"/>
    </row>
    <row r="855" spans="1:7" x14ac:dyDescent="0.25">
      <c r="A855" s="2"/>
      <c r="B855" s="2"/>
      <c r="C855" s="3"/>
      <c r="D855" s="2"/>
      <c r="E855" s="2"/>
      <c r="F855" s="2"/>
      <c r="G855" s="10"/>
    </row>
    <row r="856" spans="1:7" x14ac:dyDescent="0.25">
      <c r="A856" s="2"/>
      <c r="B856" s="2"/>
      <c r="C856" s="3"/>
      <c r="D856" s="2"/>
      <c r="E856" s="2"/>
      <c r="F856" s="2"/>
      <c r="G856" s="10"/>
    </row>
    <row r="857" spans="1:7" x14ac:dyDescent="0.25">
      <c r="A857" s="2"/>
      <c r="B857" s="2"/>
      <c r="C857" s="3"/>
      <c r="D857" s="2"/>
      <c r="E857" s="2"/>
      <c r="F857" s="2"/>
      <c r="G857" s="10"/>
    </row>
    <row r="858" spans="1:7" x14ac:dyDescent="0.25">
      <c r="A858" s="2"/>
      <c r="B858" s="2"/>
      <c r="C858" s="3"/>
      <c r="D858" s="2"/>
      <c r="E858" s="2"/>
      <c r="F858" s="2"/>
      <c r="G858" s="10"/>
    </row>
    <row r="859" spans="1:7" x14ac:dyDescent="0.25">
      <c r="A859" s="2"/>
      <c r="B859" s="2"/>
      <c r="C859" s="3"/>
      <c r="D859" s="2"/>
      <c r="E859" s="2"/>
      <c r="F859" s="2"/>
      <c r="G859" s="10"/>
    </row>
    <row r="860" spans="1:7" x14ac:dyDescent="0.25">
      <c r="A860" s="2"/>
      <c r="B860" s="2"/>
      <c r="C860" s="3"/>
      <c r="D860" s="2"/>
      <c r="E860" s="2"/>
      <c r="F860" s="2"/>
      <c r="G860" s="10"/>
    </row>
    <row r="861" spans="1:7" x14ac:dyDescent="0.25">
      <c r="A861" s="2"/>
      <c r="B861" s="2"/>
      <c r="C861" s="3"/>
      <c r="D861" s="2"/>
      <c r="E861" s="2"/>
      <c r="F861" s="2"/>
      <c r="G861" s="10"/>
    </row>
    <row r="862" spans="1:7" x14ac:dyDescent="0.25">
      <c r="A862" s="2"/>
      <c r="B862" s="2"/>
      <c r="C862" s="3"/>
      <c r="D862" s="2"/>
      <c r="E862" s="2"/>
      <c r="F862" s="2"/>
      <c r="G862" s="10"/>
    </row>
    <row r="863" spans="1:7" x14ac:dyDescent="0.25">
      <c r="A863" s="2"/>
      <c r="B863" s="2"/>
      <c r="C863" s="3"/>
      <c r="D863" s="2"/>
      <c r="E863" s="2"/>
      <c r="F863" s="2"/>
      <c r="G863" s="10"/>
    </row>
    <row r="864" spans="1:7" x14ac:dyDescent="0.25">
      <c r="A864" s="2"/>
      <c r="B864" s="2"/>
      <c r="C864" s="3"/>
      <c r="D864" s="2"/>
      <c r="E864" s="2"/>
      <c r="F864" s="2"/>
      <c r="G864" s="10"/>
    </row>
    <row r="865" spans="1:7" x14ac:dyDescent="0.25">
      <c r="A865" s="2"/>
      <c r="B865" s="2"/>
      <c r="C865" s="3"/>
      <c r="D865" s="2"/>
      <c r="E865" s="2"/>
      <c r="F865" s="2"/>
      <c r="G865" s="10"/>
    </row>
    <row r="866" spans="1:7" x14ac:dyDescent="0.25">
      <c r="A866" s="2"/>
      <c r="B866" s="2"/>
      <c r="C866" s="3"/>
      <c r="D866" s="2"/>
      <c r="E866" s="2"/>
      <c r="F866" s="2"/>
      <c r="G866" s="10"/>
    </row>
    <row r="867" spans="1:7" x14ac:dyDescent="0.25">
      <c r="A867" s="2"/>
      <c r="B867" s="2"/>
      <c r="C867" s="3"/>
      <c r="D867" s="2"/>
      <c r="E867" s="2"/>
      <c r="F867" s="2"/>
      <c r="G867" s="10"/>
    </row>
    <row r="868" spans="1:7" x14ac:dyDescent="0.25">
      <c r="A868" s="2"/>
      <c r="B868" s="2"/>
      <c r="C868" s="3"/>
      <c r="D868" s="2"/>
      <c r="E868" s="2"/>
      <c r="F868" s="2"/>
      <c r="G868" s="10"/>
    </row>
    <row r="869" spans="1:7" x14ac:dyDescent="0.25">
      <c r="A869" s="2"/>
      <c r="B869" s="2"/>
      <c r="C869" s="3"/>
      <c r="D869" s="2"/>
      <c r="E869" s="2"/>
      <c r="F869" s="2"/>
      <c r="G869" s="10"/>
    </row>
    <row r="870" spans="1:7" x14ac:dyDescent="0.25">
      <c r="A870" s="2"/>
      <c r="B870" s="2"/>
      <c r="C870" s="3"/>
      <c r="D870" s="2"/>
      <c r="E870" s="2"/>
      <c r="F870" s="2"/>
      <c r="G870" s="10"/>
    </row>
    <row r="871" spans="1:7" x14ac:dyDescent="0.25">
      <c r="A871" s="2"/>
      <c r="B871" s="2"/>
      <c r="C871" s="3"/>
      <c r="D871" s="2"/>
      <c r="E871" s="2"/>
      <c r="F871" s="2"/>
      <c r="G871" s="10"/>
    </row>
    <row r="872" spans="1:7" x14ac:dyDescent="0.25">
      <c r="A872" s="2"/>
      <c r="B872" s="2"/>
      <c r="C872" s="3"/>
      <c r="D872" s="2"/>
      <c r="E872" s="2"/>
      <c r="F872" s="2"/>
      <c r="G872" s="10"/>
    </row>
    <row r="873" spans="1:7" x14ac:dyDescent="0.25">
      <c r="A873" s="2"/>
      <c r="B873" s="2"/>
      <c r="C873" s="3"/>
      <c r="D873" s="2"/>
      <c r="E873" s="2"/>
      <c r="F873" s="2"/>
      <c r="G873" s="10"/>
    </row>
    <row r="874" spans="1:7" x14ac:dyDescent="0.25">
      <c r="A874" s="2"/>
      <c r="B874" s="2"/>
      <c r="C874" s="3"/>
      <c r="D874" s="2"/>
      <c r="E874" s="2"/>
      <c r="F874" s="2"/>
      <c r="G874" s="10"/>
    </row>
    <row r="875" spans="1:7" x14ac:dyDescent="0.25">
      <c r="A875" s="2"/>
      <c r="B875" s="2"/>
      <c r="C875" s="3"/>
      <c r="D875" s="2"/>
      <c r="E875" s="2"/>
      <c r="F875" s="2"/>
      <c r="G875" s="10"/>
    </row>
    <row r="876" spans="1:7" x14ac:dyDescent="0.25">
      <c r="A876" s="2"/>
      <c r="B876" s="2"/>
      <c r="C876" s="3"/>
      <c r="D876" s="2"/>
      <c r="E876" s="2"/>
      <c r="F876" s="2"/>
      <c r="G876" s="10"/>
    </row>
    <row r="877" spans="1:7" x14ac:dyDescent="0.25">
      <c r="A877" s="2"/>
      <c r="B877" s="2"/>
      <c r="C877" s="3"/>
      <c r="D877" s="2"/>
      <c r="E877" s="2"/>
      <c r="F877" s="2"/>
      <c r="G877" s="10"/>
    </row>
    <row r="878" spans="1:7" x14ac:dyDescent="0.25">
      <c r="A878" s="2"/>
      <c r="B878" s="2"/>
      <c r="C878" s="3"/>
      <c r="D878" s="2"/>
      <c r="E878" s="2"/>
      <c r="F878" s="2"/>
      <c r="G878" s="10"/>
    </row>
    <row r="879" spans="1:7" x14ac:dyDescent="0.25">
      <c r="A879" s="2"/>
      <c r="B879" s="2"/>
      <c r="C879" s="3"/>
      <c r="D879" s="2"/>
      <c r="E879" s="2"/>
      <c r="F879" s="2"/>
      <c r="G879" s="10"/>
    </row>
    <row r="880" spans="1:7" x14ac:dyDescent="0.25">
      <c r="A880" s="2"/>
      <c r="B880" s="2"/>
      <c r="C880" s="3"/>
      <c r="D880" s="2"/>
      <c r="E880" s="2"/>
      <c r="F880" s="2"/>
      <c r="G880" s="10"/>
    </row>
    <row r="881" spans="1:7" x14ac:dyDescent="0.25">
      <c r="A881" s="2"/>
      <c r="B881" s="2"/>
      <c r="C881" s="3"/>
      <c r="D881" s="2"/>
      <c r="E881" s="2"/>
      <c r="F881" s="2"/>
      <c r="G881" s="10"/>
    </row>
    <row r="882" spans="1:7" x14ac:dyDescent="0.25">
      <c r="A882" s="2"/>
      <c r="B882" s="2"/>
      <c r="C882" s="3"/>
      <c r="D882" s="2"/>
      <c r="E882" s="2"/>
      <c r="F882" s="2"/>
      <c r="G882" s="10"/>
    </row>
    <row r="883" spans="1:7" x14ac:dyDescent="0.25">
      <c r="A883" s="2"/>
      <c r="B883" s="2"/>
      <c r="C883" s="3"/>
      <c r="D883" s="2"/>
      <c r="E883" s="2"/>
      <c r="F883" s="2"/>
      <c r="G883" s="10"/>
    </row>
    <row r="884" spans="1:7" x14ac:dyDescent="0.25">
      <c r="A884" s="2"/>
      <c r="B884" s="2"/>
      <c r="C884" s="3"/>
      <c r="D884" s="2"/>
      <c r="E884" s="2"/>
      <c r="F884" s="2"/>
      <c r="G884" s="10"/>
    </row>
    <row r="885" spans="1:7" x14ac:dyDescent="0.25">
      <c r="A885" s="2"/>
      <c r="B885" s="2"/>
      <c r="C885" s="3"/>
      <c r="D885" s="2"/>
      <c r="E885" s="2"/>
      <c r="F885" s="2"/>
      <c r="G885" s="10"/>
    </row>
    <row r="886" spans="1:7" x14ac:dyDescent="0.25">
      <c r="A886" s="2"/>
      <c r="B886" s="2"/>
      <c r="C886" s="3"/>
      <c r="D886" s="2"/>
      <c r="E886" s="2"/>
      <c r="F886" s="2"/>
      <c r="G886" s="10"/>
    </row>
    <row r="887" spans="1:7" x14ac:dyDescent="0.25">
      <c r="A887" s="2"/>
      <c r="B887" s="2"/>
      <c r="C887" s="3"/>
      <c r="D887" s="2"/>
      <c r="E887" s="2"/>
      <c r="F887" s="2"/>
      <c r="G887" s="10"/>
    </row>
    <row r="888" spans="1:7" x14ac:dyDescent="0.25">
      <c r="A888" s="2"/>
      <c r="B888" s="2"/>
      <c r="C888" s="3"/>
      <c r="D888" s="2"/>
      <c r="E888" s="2"/>
      <c r="F888" s="2"/>
      <c r="G888" s="10"/>
    </row>
    <row r="889" spans="1:7" x14ac:dyDescent="0.25">
      <c r="A889" s="2"/>
      <c r="B889" s="2"/>
      <c r="C889" s="3"/>
      <c r="D889" s="2"/>
      <c r="E889" s="2"/>
      <c r="F889" s="2"/>
      <c r="G889" s="10"/>
    </row>
    <row r="890" spans="1:7" x14ac:dyDescent="0.25">
      <c r="A890" s="2"/>
      <c r="B890" s="2"/>
      <c r="C890" s="3"/>
      <c r="D890" s="2"/>
      <c r="E890" s="2"/>
      <c r="F890" s="2"/>
      <c r="G890" s="10"/>
    </row>
    <row r="891" spans="1:7" x14ac:dyDescent="0.25">
      <c r="A891" s="2"/>
      <c r="B891" s="2"/>
      <c r="C891" s="3"/>
      <c r="D891" s="2"/>
      <c r="E891" s="2"/>
      <c r="F891" s="2"/>
      <c r="G891" s="10"/>
    </row>
    <row r="892" spans="1:7" x14ac:dyDescent="0.25">
      <c r="A892" s="2"/>
      <c r="B892" s="2"/>
      <c r="C892" s="3"/>
      <c r="D892" s="2"/>
      <c r="E892" s="2"/>
      <c r="F892" s="2"/>
      <c r="G892" s="10"/>
    </row>
    <row r="893" spans="1:7" x14ac:dyDescent="0.25">
      <c r="A893" s="2"/>
      <c r="B893" s="2"/>
      <c r="C893" s="3"/>
      <c r="D893" s="2"/>
      <c r="E893" s="2"/>
      <c r="F893" s="2"/>
      <c r="G893" s="10"/>
    </row>
    <row r="894" spans="1:7" x14ac:dyDescent="0.25">
      <c r="A894" s="2"/>
      <c r="B894" s="2"/>
      <c r="C894" s="3"/>
      <c r="D894" s="2"/>
      <c r="E894" s="2"/>
      <c r="F894" s="2"/>
      <c r="G894" s="10"/>
    </row>
    <row r="895" spans="1:7" x14ac:dyDescent="0.25">
      <c r="A895" s="2"/>
      <c r="B895" s="2"/>
      <c r="C895" s="3"/>
      <c r="D895" s="2"/>
      <c r="E895" s="2"/>
      <c r="F895" s="2"/>
      <c r="G895" s="10"/>
    </row>
    <row r="896" spans="1:7" x14ac:dyDescent="0.25">
      <c r="A896" s="2"/>
      <c r="B896" s="2"/>
      <c r="C896" s="3"/>
      <c r="D896" s="2"/>
      <c r="E896" s="2"/>
      <c r="F896" s="2"/>
      <c r="G896" s="1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2"/>
      <c r="F986" s="2"/>
      <c r="G986" s="10"/>
    </row>
    <row r="987" spans="1:7" x14ac:dyDescent="0.25">
      <c r="A987" s="2"/>
      <c r="B987" s="2"/>
      <c r="C987" s="3"/>
      <c r="D987" s="2"/>
      <c r="E987" s="2"/>
      <c r="F987" s="2"/>
      <c r="G987" s="10"/>
    </row>
    <row r="988" spans="1:7" x14ac:dyDescent="0.25">
      <c r="A988" s="2"/>
      <c r="B988" s="2"/>
      <c r="C988" s="3"/>
      <c r="D988" s="2"/>
      <c r="E988" s="2"/>
      <c r="F988" s="2"/>
      <c r="G988" s="10"/>
    </row>
    <row r="989" spans="1:7" x14ac:dyDescent="0.25">
      <c r="A989" s="2"/>
      <c r="B989" s="2"/>
      <c r="C989" s="3"/>
      <c r="D989" s="2"/>
      <c r="E989" s="2"/>
      <c r="F989" s="2"/>
      <c r="G989" s="10"/>
    </row>
    <row r="990" spans="1:7" x14ac:dyDescent="0.25">
      <c r="A990" s="2"/>
      <c r="B990" s="2"/>
      <c r="C990" s="3"/>
      <c r="D990" s="2"/>
      <c r="E990" s="2"/>
      <c r="F990" s="2"/>
      <c r="G990" s="10"/>
    </row>
    <row r="991" spans="1:7" x14ac:dyDescent="0.25">
      <c r="A991" s="2"/>
      <c r="B991" s="2"/>
      <c r="C991" s="3"/>
      <c r="D991" s="2"/>
      <c r="E991" s="2"/>
      <c r="F991" s="2"/>
      <c r="G991" s="10"/>
    </row>
    <row r="992" spans="1:7" x14ac:dyDescent="0.25">
      <c r="A992" s="2"/>
      <c r="B992" s="2"/>
      <c r="C992" s="3"/>
      <c r="D992" s="2"/>
      <c r="E992" s="2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6"/>
      <c r="B997" s="3"/>
      <c r="C997" s="3"/>
      <c r="D997" s="2"/>
      <c r="E997" s="2"/>
      <c r="F997" s="2"/>
      <c r="G997" s="10"/>
    </row>
    <row r="998" spans="1:7" x14ac:dyDescent="0.25">
      <c r="A998" s="6"/>
      <c r="B998" s="3"/>
      <c r="C998" s="3"/>
      <c r="D998" s="2"/>
      <c r="E998" s="2"/>
      <c r="F998" s="2"/>
      <c r="G998" s="10"/>
    </row>
    <row r="999" spans="1:7" x14ac:dyDescent="0.25">
      <c r="A999" s="6"/>
      <c r="B999" s="3"/>
      <c r="C999" s="3"/>
      <c r="D999" s="2"/>
      <c r="E999" s="2"/>
      <c r="F999" s="2"/>
      <c r="G999" s="10"/>
    </row>
    <row r="1000" spans="1:7" x14ac:dyDescent="0.25">
      <c r="A1000" s="6"/>
      <c r="B1000" s="3"/>
      <c r="C1000" s="3"/>
      <c r="D1000" s="2"/>
      <c r="E1000" s="2"/>
      <c r="F1000" s="2"/>
      <c r="G1000" s="10"/>
    </row>
    <row r="1001" spans="1:7" x14ac:dyDescent="0.25">
      <c r="A1001" s="6"/>
      <c r="B1001" s="3"/>
      <c r="C1001" s="3"/>
      <c r="D1001" s="2"/>
      <c r="E1001" s="2"/>
      <c r="F1001" s="2"/>
      <c r="G1001" s="10"/>
    </row>
    <row r="1002" spans="1:7" x14ac:dyDescent="0.25">
      <c r="A1002" s="6"/>
      <c r="B1002" s="3"/>
      <c r="C1002" s="3"/>
      <c r="D1002" s="2"/>
      <c r="E1002" s="2"/>
      <c r="F1002" s="2"/>
      <c r="G1002" s="10"/>
    </row>
    <row r="1003" spans="1:7" x14ac:dyDescent="0.25">
      <c r="A1003" s="6"/>
      <c r="B1003" s="3"/>
      <c r="C1003" s="3"/>
      <c r="D1003" s="2"/>
      <c r="E1003" s="2"/>
      <c r="F1003" s="2"/>
      <c r="G1003" s="10"/>
    </row>
    <row r="1004" spans="1:7" x14ac:dyDescent="0.25">
      <c r="A1004" s="6"/>
      <c r="B1004" s="3"/>
      <c r="C1004" s="3"/>
      <c r="D1004" s="2"/>
      <c r="E1004" s="2"/>
      <c r="F1004" s="2"/>
      <c r="G1004" s="10"/>
    </row>
    <row r="1005" spans="1:7" x14ac:dyDescent="0.25">
      <c r="A1005" s="6"/>
      <c r="B1005" s="3"/>
      <c r="C1005" s="3"/>
      <c r="D1005" s="2"/>
      <c r="E1005" s="2"/>
      <c r="F1005" s="2"/>
      <c r="G1005" s="10"/>
    </row>
    <row r="1006" spans="1:7" x14ac:dyDescent="0.25">
      <c r="A1006" s="6"/>
      <c r="B1006" s="3"/>
      <c r="C1006" s="3"/>
      <c r="D1006" s="2"/>
      <c r="E1006" s="2"/>
      <c r="F1006" s="2"/>
      <c r="G1006" s="10"/>
    </row>
    <row r="1007" spans="1:7" x14ac:dyDescent="0.25">
      <c r="A1007" s="6"/>
      <c r="B1007" s="3"/>
      <c r="C1007" s="3"/>
      <c r="D1007" s="2"/>
      <c r="E1007" s="2"/>
      <c r="F1007" s="2"/>
      <c r="G1007" s="10"/>
    </row>
    <row r="1008" spans="1:7" x14ac:dyDescent="0.25">
      <c r="A1008" s="6"/>
      <c r="B1008" s="3"/>
      <c r="C1008" s="3"/>
      <c r="D1008" s="2"/>
      <c r="E1008" s="2"/>
      <c r="F1008" s="2"/>
      <c r="G1008" s="10"/>
    </row>
    <row r="1009" spans="1:7" x14ac:dyDescent="0.25">
      <c r="A1009" s="6"/>
      <c r="B1009" s="3"/>
      <c r="C1009" s="3"/>
      <c r="D1009" s="2"/>
      <c r="E1009" s="2"/>
      <c r="F1009" s="2"/>
      <c r="G1009" s="10"/>
    </row>
    <row r="1010" spans="1:7" x14ac:dyDescent="0.25">
      <c r="A1010" s="6"/>
      <c r="B1010" s="3"/>
      <c r="C1010" s="3"/>
      <c r="D1010" s="2"/>
      <c r="E1010" s="2"/>
      <c r="F1010" s="2"/>
      <c r="G1010" s="10"/>
    </row>
    <row r="1011" spans="1:7" x14ac:dyDescent="0.25">
      <c r="A1011" s="6"/>
      <c r="B1011" s="3"/>
      <c r="C1011" s="3"/>
      <c r="D1011" s="2"/>
      <c r="E1011" s="2"/>
      <c r="F1011" s="2"/>
      <c r="G1011" s="10"/>
    </row>
    <row r="1012" spans="1:7" x14ac:dyDescent="0.25">
      <c r="A1012" s="6"/>
      <c r="B1012" s="3"/>
      <c r="C1012" s="3"/>
      <c r="D1012" s="2"/>
      <c r="E1012" s="2"/>
      <c r="F1012" s="2"/>
      <c r="G1012" s="10"/>
    </row>
    <row r="1013" spans="1:7" x14ac:dyDescent="0.25">
      <c r="A1013" s="6"/>
      <c r="B1013" s="3"/>
      <c r="C1013" s="3"/>
      <c r="D1013" s="2"/>
      <c r="E1013" s="2"/>
      <c r="F1013" s="2"/>
      <c r="G1013" s="10"/>
    </row>
    <row r="1014" spans="1:7" x14ac:dyDescent="0.25">
      <c r="A1014" s="6"/>
      <c r="B1014" s="3"/>
      <c r="C1014" s="3"/>
      <c r="D1014" s="2"/>
      <c r="E1014" s="2"/>
      <c r="F1014" s="2"/>
      <c r="G1014" s="10"/>
    </row>
    <row r="1015" spans="1:7" x14ac:dyDescent="0.25">
      <c r="A1015" s="6"/>
      <c r="B1015" s="3"/>
      <c r="C1015" s="3"/>
      <c r="D1015" s="2"/>
      <c r="E1015" s="2"/>
      <c r="F1015" s="2"/>
      <c r="G1015" s="10"/>
    </row>
    <row r="1016" spans="1:7" x14ac:dyDescent="0.25">
      <c r="A1016" s="6"/>
      <c r="B1016" s="3"/>
      <c r="C1016" s="3"/>
      <c r="D1016" s="2"/>
      <c r="E1016" s="2"/>
      <c r="F1016" s="2"/>
      <c r="G1016" s="10"/>
    </row>
    <row r="1017" spans="1:7" x14ac:dyDescent="0.25">
      <c r="A1017" s="6"/>
      <c r="B1017" s="3"/>
      <c r="C1017" s="3"/>
      <c r="D1017" s="2"/>
      <c r="E1017" s="2"/>
      <c r="F1017" s="2"/>
      <c r="G1017" s="10"/>
    </row>
    <row r="1018" spans="1:7" x14ac:dyDescent="0.25">
      <c r="A1018" s="6"/>
      <c r="B1018" s="3"/>
      <c r="C1018" s="3"/>
      <c r="D1018" s="2"/>
      <c r="E1018" s="2"/>
      <c r="F1018" s="2"/>
      <c r="G1018" s="10"/>
    </row>
    <row r="1019" spans="1:7" x14ac:dyDescent="0.25">
      <c r="A1019" s="6"/>
      <c r="B1019" s="3"/>
      <c r="C1019" s="3"/>
      <c r="D1019" s="2"/>
      <c r="E1019" s="2"/>
      <c r="F1019" s="2"/>
      <c r="G1019" s="10"/>
    </row>
    <row r="1020" spans="1:7" x14ac:dyDescent="0.25">
      <c r="A1020" s="6"/>
      <c r="B1020" s="3"/>
      <c r="C1020" s="3"/>
      <c r="D1020" s="2"/>
      <c r="E1020" s="2"/>
      <c r="F1020" s="2"/>
      <c r="G1020" s="10"/>
    </row>
    <row r="1021" spans="1:7" x14ac:dyDescent="0.25">
      <c r="A1021" s="6"/>
      <c r="B1021" s="3"/>
      <c r="C1021" s="3"/>
      <c r="D1021" s="2"/>
      <c r="E1021" s="2"/>
      <c r="F1021" s="2"/>
      <c r="G1021" s="10"/>
    </row>
    <row r="1022" spans="1:7" x14ac:dyDescent="0.25">
      <c r="A1022" s="6"/>
      <c r="B1022" s="3"/>
      <c r="C1022" s="3"/>
      <c r="D1022" s="2"/>
      <c r="E1022" s="2"/>
      <c r="F1022" s="2"/>
      <c r="G1022" s="10"/>
    </row>
    <row r="1023" spans="1:7" x14ac:dyDescent="0.25">
      <c r="A1023" s="6"/>
      <c r="B1023" s="3"/>
      <c r="C1023" s="3"/>
      <c r="D1023" s="2"/>
      <c r="E1023" s="2"/>
      <c r="F1023" s="2"/>
      <c r="G1023" s="10"/>
    </row>
    <row r="1024" spans="1:7" x14ac:dyDescent="0.25">
      <c r="A1024" s="6"/>
      <c r="B1024" s="3"/>
      <c r="C1024" s="3"/>
      <c r="D1024" s="2"/>
      <c r="E1024" s="2"/>
      <c r="F1024" s="2"/>
      <c r="G1024" s="10"/>
    </row>
    <row r="1025" spans="1:7" x14ac:dyDescent="0.25">
      <c r="A1025" s="6"/>
      <c r="B1025" s="3"/>
      <c r="C1025" s="3"/>
      <c r="D1025" s="2"/>
      <c r="E1025" s="2"/>
      <c r="F1025" s="2"/>
      <c r="G1025" s="10"/>
    </row>
    <row r="1026" spans="1:7" x14ac:dyDescent="0.25">
      <c r="A1026" s="6"/>
      <c r="B1026" s="3"/>
      <c r="C1026" s="3"/>
      <c r="D1026" s="2"/>
      <c r="E1026" s="2"/>
      <c r="F1026" s="2"/>
      <c r="G1026" s="10"/>
    </row>
    <row r="1027" spans="1:7" x14ac:dyDescent="0.25">
      <c r="A1027" s="6"/>
      <c r="B1027" s="3"/>
      <c r="C1027" s="3"/>
      <c r="D1027" s="2"/>
      <c r="E1027" s="2"/>
      <c r="F1027" s="2"/>
      <c r="G1027" s="10"/>
    </row>
    <row r="1028" spans="1:7" x14ac:dyDescent="0.25">
      <c r="A1028" s="6"/>
      <c r="B1028" s="3"/>
      <c r="C1028" s="3"/>
      <c r="D1028" s="2"/>
      <c r="E1028" s="2"/>
      <c r="F1028" s="2"/>
      <c r="G1028" s="10"/>
    </row>
    <row r="1029" spans="1:7" x14ac:dyDescent="0.25">
      <c r="A1029" s="6"/>
      <c r="B1029" s="3"/>
      <c r="C1029" s="3"/>
      <c r="D1029" s="2"/>
      <c r="E1029" s="2"/>
      <c r="F1029" s="2"/>
      <c r="G1029" s="10"/>
    </row>
    <row r="1030" spans="1:7" x14ac:dyDescent="0.25">
      <c r="A1030" s="6"/>
      <c r="B1030" s="3"/>
      <c r="C1030" s="3"/>
      <c r="D1030" s="2"/>
      <c r="E1030" s="2"/>
      <c r="F1030" s="2"/>
      <c r="G1030" s="10"/>
    </row>
    <row r="1031" spans="1:7" x14ac:dyDescent="0.25">
      <c r="A1031" s="6"/>
      <c r="B1031" s="3"/>
      <c r="C1031" s="3"/>
      <c r="D1031" s="2"/>
      <c r="E1031" s="2"/>
      <c r="F1031" s="2"/>
      <c r="G1031" s="10"/>
    </row>
    <row r="1032" spans="1:7" x14ac:dyDescent="0.25">
      <c r="A1032" s="6"/>
      <c r="B1032" s="3"/>
      <c r="C1032" s="3"/>
      <c r="D1032" s="2"/>
      <c r="E1032" s="2"/>
      <c r="F1032" s="2"/>
      <c r="G1032" s="10"/>
    </row>
    <row r="1033" spans="1:7" x14ac:dyDescent="0.25">
      <c r="A1033" s="6"/>
      <c r="B1033" s="3"/>
      <c r="C1033" s="3"/>
      <c r="D1033" s="2"/>
      <c r="E1033" s="2"/>
      <c r="F1033" s="2"/>
      <c r="G1033" s="10"/>
    </row>
    <row r="1034" spans="1:7" x14ac:dyDescent="0.25">
      <c r="A1034" s="6"/>
      <c r="B1034" s="3"/>
      <c r="C1034" s="3"/>
      <c r="D1034" s="2"/>
      <c r="E1034" s="2"/>
      <c r="F1034" s="2"/>
      <c r="G1034" s="10"/>
    </row>
    <row r="1035" spans="1:7" x14ac:dyDescent="0.25">
      <c r="A1035" s="6"/>
      <c r="B1035" s="3"/>
      <c r="C1035" s="3"/>
      <c r="D1035" s="2"/>
      <c r="E1035" s="2"/>
      <c r="F1035" s="2"/>
      <c r="G1035" s="10"/>
    </row>
    <row r="1036" spans="1:7" x14ac:dyDescent="0.25">
      <c r="A1036" s="6"/>
      <c r="B1036" s="3"/>
      <c r="C1036" s="3"/>
      <c r="D1036" s="2"/>
      <c r="E1036" s="2"/>
      <c r="F1036" s="2"/>
      <c r="G1036" s="10"/>
    </row>
    <row r="1037" spans="1:7" x14ac:dyDescent="0.25">
      <c r="A1037" s="6"/>
      <c r="B1037" s="3"/>
      <c r="C1037" s="3"/>
      <c r="D1037" s="2"/>
      <c r="E1037" s="2"/>
      <c r="F1037" s="2"/>
      <c r="G1037" s="10"/>
    </row>
    <row r="1038" spans="1:7" x14ac:dyDescent="0.25">
      <c r="A1038" s="6"/>
      <c r="B1038" s="3"/>
      <c r="C1038" s="3"/>
      <c r="D1038" s="2"/>
      <c r="E1038" s="2"/>
      <c r="F1038" s="2"/>
      <c r="G1038" s="10"/>
    </row>
    <row r="1039" spans="1:7" x14ac:dyDescent="0.25">
      <c r="A1039" s="6"/>
      <c r="B1039" s="3"/>
      <c r="C1039" s="3"/>
      <c r="D1039" s="2"/>
      <c r="E1039" s="2"/>
      <c r="F1039" s="2"/>
      <c r="G1039" s="10"/>
    </row>
    <row r="1040" spans="1:7" x14ac:dyDescent="0.25">
      <c r="A1040" s="6"/>
      <c r="B1040" s="3"/>
      <c r="C1040" s="3"/>
      <c r="D1040" s="2"/>
      <c r="E1040" s="2"/>
      <c r="F1040" s="2"/>
      <c r="G1040" s="10"/>
    </row>
    <row r="1041" spans="1:7" x14ac:dyDescent="0.25">
      <c r="A1041" s="6"/>
      <c r="B1041" s="3"/>
      <c r="C1041" s="3"/>
      <c r="D1041" s="2"/>
      <c r="E1041" s="2"/>
      <c r="F1041" s="2"/>
      <c r="G1041" s="10"/>
    </row>
    <row r="1042" spans="1:7" x14ac:dyDescent="0.25">
      <c r="A1042" s="6"/>
      <c r="B1042" s="3"/>
      <c r="C1042" s="3"/>
      <c r="D1042" s="2"/>
      <c r="E1042" s="2"/>
      <c r="F1042" s="2"/>
      <c r="G1042" s="10"/>
    </row>
    <row r="1043" spans="1:7" x14ac:dyDescent="0.25">
      <c r="A1043" s="6"/>
      <c r="B1043" s="3"/>
      <c r="C1043" s="3"/>
      <c r="D1043" s="2"/>
      <c r="E1043" s="2"/>
      <c r="F1043" s="2"/>
      <c r="G1043" s="10"/>
    </row>
    <row r="1044" spans="1:7" x14ac:dyDescent="0.25">
      <c r="A1044" s="6"/>
      <c r="B1044" s="3"/>
      <c r="C1044" s="3"/>
      <c r="D1044" s="2"/>
      <c r="E1044" s="2"/>
      <c r="F1044" s="2"/>
      <c r="G1044" s="10"/>
    </row>
    <row r="1045" spans="1:7" x14ac:dyDescent="0.25">
      <c r="A1045" s="6"/>
      <c r="B1045" s="3"/>
      <c r="C1045" s="3"/>
      <c r="D1045" s="2"/>
      <c r="E1045" s="2"/>
      <c r="F1045" s="2"/>
      <c r="G1045" s="10"/>
    </row>
    <row r="1046" spans="1:7" x14ac:dyDescent="0.25">
      <c r="A1046" s="6"/>
      <c r="B1046" s="3"/>
      <c r="C1046" s="3"/>
      <c r="D1046" s="2"/>
      <c r="E1046" s="2"/>
      <c r="F1046" s="2"/>
      <c r="G1046" s="10"/>
    </row>
    <row r="1047" spans="1:7" x14ac:dyDescent="0.25">
      <c r="A1047" s="6"/>
      <c r="B1047" s="3"/>
      <c r="C1047" s="3"/>
      <c r="D1047" s="2"/>
      <c r="E1047" s="2"/>
      <c r="F1047" s="2"/>
      <c r="G1047" s="10"/>
    </row>
    <row r="1048" spans="1:7" x14ac:dyDescent="0.25">
      <c r="A1048" s="6"/>
      <c r="B1048" s="3"/>
      <c r="C1048" s="3"/>
      <c r="D1048" s="2"/>
      <c r="E1048" s="2"/>
      <c r="F1048" s="2"/>
      <c r="G1048" s="10"/>
    </row>
    <row r="1049" spans="1:7" x14ac:dyDescent="0.25">
      <c r="A1049" s="6"/>
      <c r="B1049" s="3"/>
      <c r="C1049" s="3"/>
      <c r="D1049" s="2"/>
      <c r="E1049" s="2"/>
      <c r="F1049" s="2"/>
      <c r="G1049" s="10"/>
    </row>
    <row r="1050" spans="1:7" x14ac:dyDescent="0.25">
      <c r="A1050" s="6"/>
      <c r="B1050" s="3"/>
      <c r="C1050" s="3"/>
      <c r="D1050" s="2"/>
      <c r="E1050" s="2"/>
      <c r="F1050" s="2"/>
      <c r="G1050" s="10"/>
    </row>
    <row r="1051" spans="1:7" x14ac:dyDescent="0.25">
      <c r="A1051" s="6"/>
      <c r="B1051" s="3"/>
      <c r="C1051" s="3"/>
      <c r="D1051" s="2"/>
      <c r="E1051" s="2"/>
      <c r="F1051" s="2"/>
      <c r="G1051" s="10"/>
    </row>
    <row r="1052" spans="1:7" x14ac:dyDescent="0.25">
      <c r="A1052" s="6"/>
      <c r="B1052" s="3"/>
      <c r="C1052" s="3"/>
      <c r="D1052" s="2"/>
      <c r="E1052" s="2"/>
      <c r="F1052" s="2"/>
      <c r="G1052" s="10"/>
    </row>
    <row r="1053" spans="1:7" x14ac:dyDescent="0.25">
      <c r="A1053" s="6"/>
      <c r="B1053" s="3"/>
      <c r="C1053" s="3"/>
      <c r="D1053" s="2"/>
      <c r="E1053" s="2"/>
      <c r="F1053" s="2"/>
      <c r="G1053" s="10"/>
    </row>
    <row r="1054" spans="1:7" x14ac:dyDescent="0.25">
      <c r="A1054" s="6"/>
      <c r="B1054" s="3"/>
      <c r="C1054" s="3"/>
      <c r="D1054" s="2"/>
      <c r="E1054" s="2"/>
      <c r="F1054" s="2"/>
      <c r="G1054" s="10"/>
    </row>
    <row r="1055" spans="1:7" x14ac:dyDescent="0.25">
      <c r="A1055" s="6"/>
      <c r="B1055" s="3"/>
      <c r="C1055" s="3"/>
      <c r="D1055" s="2"/>
      <c r="E1055" s="2"/>
      <c r="F1055" s="2"/>
      <c r="G1055" s="10"/>
    </row>
    <row r="1056" spans="1:7" x14ac:dyDescent="0.25">
      <c r="A1056" s="6"/>
      <c r="B1056" s="3"/>
      <c r="C1056" s="3"/>
      <c r="D1056" s="2"/>
      <c r="E1056" s="2"/>
      <c r="F1056" s="2"/>
      <c r="G1056" s="10"/>
    </row>
    <row r="1057" spans="1:7" x14ac:dyDescent="0.25">
      <c r="A1057" s="6"/>
      <c r="B1057" s="3"/>
      <c r="C1057" s="3"/>
      <c r="D1057" s="2"/>
      <c r="E1057" s="2"/>
      <c r="F1057" s="2"/>
      <c r="G1057" s="10"/>
    </row>
    <row r="1058" spans="1:7" x14ac:dyDescent="0.25">
      <c r="A1058" s="6"/>
      <c r="B1058" s="3"/>
      <c r="C1058" s="3"/>
      <c r="D1058" s="2"/>
      <c r="E1058" s="2"/>
      <c r="F1058" s="2"/>
      <c r="G1058" s="10"/>
    </row>
    <row r="1059" spans="1:7" x14ac:dyDescent="0.25">
      <c r="A1059" s="6"/>
      <c r="B1059" s="3"/>
      <c r="C1059" s="3"/>
      <c r="D1059" s="2"/>
      <c r="E1059" s="2"/>
      <c r="F1059" s="2"/>
      <c r="G1059" s="10"/>
    </row>
    <row r="1060" spans="1:7" x14ac:dyDescent="0.25">
      <c r="A1060" s="6"/>
      <c r="B1060" s="3"/>
      <c r="C1060" s="3"/>
      <c r="D1060" s="2"/>
      <c r="E1060" s="2"/>
      <c r="F1060" s="2"/>
      <c r="G1060" s="10"/>
    </row>
    <row r="1061" spans="1:7" x14ac:dyDescent="0.25">
      <c r="A1061" s="6"/>
      <c r="B1061" s="3"/>
      <c r="C1061" s="3"/>
      <c r="D1061" s="2"/>
      <c r="E1061" s="2"/>
      <c r="F1061" s="2"/>
      <c r="G1061" s="10"/>
    </row>
    <row r="1062" spans="1:7" x14ac:dyDescent="0.25">
      <c r="A1062" s="6"/>
      <c r="B1062" s="3"/>
      <c r="C1062" s="3"/>
      <c r="D1062" s="2"/>
      <c r="E1062" s="2"/>
      <c r="F1062" s="2"/>
      <c r="G1062" s="10"/>
    </row>
    <row r="1063" spans="1:7" x14ac:dyDescent="0.25">
      <c r="A1063" s="6"/>
      <c r="B1063" s="3"/>
      <c r="C1063" s="3"/>
      <c r="D1063" s="2"/>
      <c r="E1063" s="2"/>
      <c r="F1063" s="2"/>
      <c r="G1063" s="10"/>
    </row>
    <row r="1064" spans="1:7" x14ac:dyDescent="0.25">
      <c r="A1064" s="6"/>
      <c r="B1064" s="3"/>
      <c r="C1064" s="3"/>
      <c r="D1064" s="2"/>
      <c r="E1064" s="2"/>
      <c r="F1064" s="2"/>
      <c r="G1064" s="10"/>
    </row>
    <row r="1065" spans="1:7" x14ac:dyDescent="0.25">
      <c r="A1065" s="6"/>
      <c r="B1065" s="3"/>
      <c r="C1065" s="3"/>
      <c r="D1065" s="2"/>
      <c r="E1065" s="2"/>
      <c r="F1065" s="2"/>
      <c r="G1065" s="10"/>
    </row>
    <row r="1066" spans="1:7" x14ac:dyDescent="0.25">
      <c r="A1066" s="6"/>
      <c r="B1066" s="3"/>
      <c r="C1066" s="3"/>
      <c r="D1066" s="2"/>
      <c r="E1066" s="2"/>
      <c r="F1066" s="2"/>
      <c r="G1066" s="10"/>
    </row>
    <row r="1067" spans="1:7" x14ac:dyDescent="0.25">
      <c r="A1067" s="6"/>
      <c r="B1067" s="3"/>
      <c r="C1067" s="3"/>
      <c r="D1067" s="2"/>
      <c r="E1067" s="2"/>
      <c r="F1067" s="2"/>
      <c r="G1067" s="10"/>
    </row>
    <row r="1068" spans="1:7" x14ac:dyDescent="0.25">
      <c r="A1068" s="6"/>
      <c r="B1068" s="3"/>
      <c r="C1068" s="3"/>
      <c r="D1068" s="2"/>
      <c r="E1068" s="2"/>
      <c r="F1068" s="2"/>
      <c r="G1068" s="10"/>
    </row>
    <row r="1069" spans="1:7" x14ac:dyDescent="0.25">
      <c r="A1069" s="6"/>
      <c r="B1069" s="3"/>
      <c r="C1069" s="3"/>
      <c r="D1069" s="2"/>
      <c r="E1069" s="2"/>
      <c r="F1069" s="2"/>
      <c r="G1069" s="10"/>
    </row>
    <row r="1070" spans="1:7" x14ac:dyDescent="0.25">
      <c r="A1070" s="6"/>
      <c r="B1070" s="3"/>
      <c r="C1070" s="3"/>
      <c r="D1070" s="2"/>
      <c r="E1070" s="2"/>
      <c r="F1070" s="2"/>
      <c r="G1070" s="10"/>
    </row>
    <row r="1071" spans="1:7" x14ac:dyDescent="0.25">
      <c r="A1071" s="6"/>
      <c r="B1071" s="3"/>
      <c r="C1071" s="3"/>
      <c r="D1071" s="2"/>
      <c r="E1071" s="2"/>
      <c r="F1071" s="2"/>
      <c r="G1071" s="10"/>
    </row>
    <row r="1072" spans="1:7" x14ac:dyDescent="0.25">
      <c r="A1072" s="6"/>
      <c r="B1072" s="3"/>
      <c r="C1072" s="3"/>
      <c r="D1072" s="2"/>
      <c r="E1072" s="2"/>
      <c r="F1072" s="2"/>
      <c r="G1072" s="10"/>
    </row>
    <row r="1073" spans="1:7" x14ac:dyDescent="0.25">
      <c r="A1073" s="6"/>
      <c r="B1073" s="3"/>
      <c r="C1073" s="3"/>
      <c r="D1073" s="2"/>
      <c r="E1073" s="2"/>
      <c r="F1073" s="2"/>
      <c r="G1073" s="10"/>
    </row>
    <row r="1074" spans="1:7" x14ac:dyDescent="0.25">
      <c r="A1074" s="6"/>
      <c r="B1074" s="3"/>
      <c r="C1074" s="3"/>
      <c r="D1074" s="2"/>
      <c r="E1074" s="2"/>
      <c r="F1074" s="2"/>
      <c r="G1074" s="10"/>
    </row>
    <row r="1075" spans="1:7" x14ac:dyDescent="0.25">
      <c r="A1075" s="6"/>
      <c r="B1075" s="3"/>
      <c r="C1075" s="3"/>
      <c r="D1075" s="2"/>
      <c r="E1075" s="2"/>
      <c r="F1075" s="2"/>
      <c r="G1075" s="10"/>
    </row>
    <row r="1076" spans="1:7" x14ac:dyDescent="0.25">
      <c r="A1076" s="6"/>
      <c r="B1076" s="3"/>
      <c r="C1076" s="3"/>
      <c r="D1076" s="2"/>
      <c r="E1076" s="2"/>
      <c r="F1076" s="2"/>
      <c r="G1076" s="10"/>
    </row>
    <row r="1077" spans="1:7" x14ac:dyDescent="0.25">
      <c r="A1077" s="6"/>
      <c r="B1077" s="3"/>
      <c r="C1077" s="3"/>
      <c r="D1077" s="2"/>
      <c r="E1077" s="2"/>
      <c r="F1077" s="2"/>
      <c r="G1077" s="10"/>
    </row>
    <row r="1078" spans="1:7" x14ac:dyDescent="0.25">
      <c r="A1078" s="6"/>
      <c r="B1078" s="3"/>
      <c r="C1078" s="3"/>
      <c r="D1078" s="2"/>
      <c r="E1078" s="2"/>
      <c r="F1078" s="2"/>
      <c r="G1078" s="10"/>
    </row>
    <row r="1079" spans="1:7" x14ac:dyDescent="0.25">
      <c r="A1079" s="6"/>
      <c r="B1079" s="3"/>
      <c r="C1079" s="3"/>
      <c r="D1079" s="2"/>
      <c r="E1079" s="2"/>
      <c r="F1079" s="2"/>
      <c r="G1079" s="10"/>
    </row>
    <row r="1080" spans="1:7" x14ac:dyDescent="0.25">
      <c r="A1080" s="6"/>
      <c r="B1080" s="3"/>
      <c r="C1080" s="3"/>
      <c r="D1080" s="2"/>
      <c r="E1080" s="2"/>
      <c r="F1080" s="2"/>
      <c r="G1080" s="10"/>
    </row>
    <row r="1081" spans="1:7" x14ac:dyDescent="0.25">
      <c r="A1081" s="6"/>
      <c r="B1081" s="3"/>
      <c r="C1081" s="3"/>
      <c r="D1081" s="2"/>
      <c r="E1081" s="2"/>
      <c r="F1081" s="2"/>
      <c r="G1081" s="10"/>
    </row>
    <row r="1082" spans="1:7" x14ac:dyDescent="0.25">
      <c r="A1082" s="6"/>
      <c r="B1082" s="3"/>
      <c r="C1082" s="3"/>
      <c r="D1082" s="2"/>
      <c r="E1082" s="2"/>
      <c r="F1082" s="2"/>
      <c r="G1082" s="10"/>
    </row>
    <row r="1083" spans="1:7" x14ac:dyDescent="0.25">
      <c r="A1083" s="6"/>
      <c r="B1083" s="3"/>
      <c r="C1083" s="3"/>
      <c r="D1083" s="2"/>
      <c r="E1083" s="2"/>
      <c r="F1083" s="2"/>
      <c r="G1083" s="10"/>
    </row>
    <row r="1084" spans="1:7" x14ac:dyDescent="0.25">
      <c r="A1084" s="6"/>
      <c r="B1084" s="3"/>
      <c r="C1084" s="3"/>
      <c r="D1084" s="2"/>
      <c r="E1084" s="2"/>
      <c r="F1084" s="2"/>
      <c r="G1084" s="10"/>
    </row>
    <row r="1085" spans="1:7" x14ac:dyDescent="0.25">
      <c r="A1085" s="6"/>
      <c r="B1085" s="3"/>
      <c r="C1085" s="3"/>
      <c r="D1085" s="2"/>
      <c r="E1085" s="2"/>
      <c r="F1085" s="2"/>
      <c r="G1085" s="10"/>
    </row>
    <row r="1086" spans="1:7" x14ac:dyDescent="0.25">
      <c r="A1086" s="6"/>
      <c r="B1086" s="3"/>
      <c r="C1086" s="3"/>
      <c r="D1086" s="2"/>
      <c r="E1086" s="2"/>
      <c r="F1086" s="2"/>
      <c r="G1086" s="10"/>
    </row>
    <row r="1087" spans="1:7" x14ac:dyDescent="0.25">
      <c r="A1087" s="6"/>
      <c r="B1087" s="3"/>
      <c r="C1087" s="3"/>
      <c r="D1087" s="2"/>
      <c r="E1087" s="2"/>
      <c r="F1087" s="2"/>
      <c r="G1087" s="10"/>
    </row>
    <row r="1088" spans="1:7" x14ac:dyDescent="0.25">
      <c r="A1088" s="6"/>
      <c r="B1088" s="3"/>
      <c r="C1088" s="3"/>
      <c r="D1088" s="2"/>
      <c r="E1088" s="2"/>
      <c r="F1088" s="2"/>
      <c r="G1088" s="10"/>
    </row>
    <row r="1089" spans="1:7" x14ac:dyDescent="0.25">
      <c r="A1089" s="6"/>
      <c r="B1089" s="3"/>
      <c r="C1089" s="3"/>
      <c r="D1089" s="2"/>
      <c r="E1089" s="2"/>
      <c r="F1089" s="2"/>
      <c r="G1089" s="10"/>
    </row>
    <row r="1090" spans="1:7" x14ac:dyDescent="0.25">
      <c r="A1090" s="6"/>
      <c r="B1090" s="3"/>
      <c r="C1090" s="3"/>
      <c r="D1090" s="2"/>
      <c r="E1090" s="2"/>
      <c r="F1090" s="2"/>
      <c r="G1090" s="10"/>
    </row>
    <row r="1091" spans="1:7" x14ac:dyDescent="0.25">
      <c r="A1091" s="6"/>
      <c r="B1091" s="3"/>
      <c r="C1091" s="3"/>
      <c r="D1091" s="2"/>
      <c r="E1091" s="2"/>
      <c r="F1091" s="2"/>
      <c r="G1091" s="10"/>
    </row>
    <row r="1092" spans="1:7" x14ac:dyDescent="0.25">
      <c r="A1092" s="6"/>
      <c r="B1092" s="3"/>
      <c r="C1092" s="3"/>
      <c r="D1092" s="2"/>
      <c r="E1092" s="2"/>
      <c r="F1092" s="2"/>
      <c r="G1092" s="10"/>
    </row>
    <row r="1093" spans="1:7" x14ac:dyDescent="0.25">
      <c r="A1093" s="6"/>
      <c r="B1093" s="3"/>
      <c r="C1093" s="3"/>
      <c r="D1093" s="2"/>
      <c r="E1093" s="2"/>
      <c r="F1093" s="2"/>
      <c r="G1093" s="10"/>
    </row>
    <row r="1094" spans="1:7" x14ac:dyDescent="0.25">
      <c r="A1094" s="6"/>
      <c r="B1094" s="3"/>
      <c r="C1094" s="3"/>
      <c r="D1094" s="2"/>
      <c r="E1094" s="2"/>
      <c r="F1094" s="2"/>
      <c r="G1094" s="10"/>
    </row>
    <row r="1095" spans="1:7" x14ac:dyDescent="0.25">
      <c r="A1095" s="6"/>
      <c r="B1095" s="3"/>
      <c r="C1095" s="3"/>
      <c r="D1095" s="2"/>
      <c r="E1095" s="2"/>
      <c r="F1095" s="2"/>
      <c r="G1095" s="10"/>
    </row>
    <row r="1096" spans="1:7" x14ac:dyDescent="0.25">
      <c r="A1096" s="6"/>
      <c r="B1096" s="3"/>
      <c r="C1096" s="3"/>
      <c r="D1096" s="2"/>
      <c r="E1096" s="2"/>
      <c r="F1096" s="2"/>
      <c r="G1096" s="10"/>
    </row>
    <row r="1097" spans="1:7" x14ac:dyDescent="0.25">
      <c r="A1097" s="6"/>
      <c r="B1097" s="3"/>
      <c r="C1097" s="3"/>
      <c r="D1097" s="2"/>
      <c r="E1097" s="2"/>
      <c r="F1097" s="2"/>
      <c r="G1097" s="10"/>
    </row>
    <row r="1098" spans="1:7" x14ac:dyDescent="0.25">
      <c r="A1098" s="6"/>
      <c r="B1098" s="3"/>
      <c r="C1098" s="3"/>
      <c r="D1098" s="2"/>
      <c r="E1098" s="2"/>
      <c r="F1098" s="2"/>
      <c r="G1098" s="10"/>
    </row>
    <row r="1099" spans="1:7" x14ac:dyDescent="0.25">
      <c r="A1099" s="6"/>
      <c r="B1099" s="3"/>
      <c r="C1099" s="3"/>
      <c r="D1099" s="2"/>
      <c r="E1099" s="2"/>
      <c r="F1099" s="2"/>
      <c r="G1099" s="10"/>
    </row>
    <row r="1100" spans="1:7" x14ac:dyDescent="0.25">
      <c r="A1100" s="6"/>
      <c r="B1100" s="3"/>
      <c r="C1100" s="3"/>
      <c r="D1100" s="2"/>
      <c r="E1100" s="2"/>
      <c r="F1100" s="2"/>
      <c r="G1100" s="10"/>
    </row>
    <row r="1101" spans="1:7" x14ac:dyDescent="0.25">
      <c r="A1101" s="6"/>
      <c r="B1101" s="3"/>
      <c r="C1101" s="3"/>
      <c r="D1101" s="2"/>
      <c r="E1101" s="2"/>
      <c r="F1101" s="2"/>
      <c r="G1101" s="10"/>
    </row>
    <row r="1102" spans="1:7" x14ac:dyDescent="0.25">
      <c r="A1102" s="6"/>
      <c r="B1102" s="3"/>
      <c r="C1102" s="3"/>
      <c r="D1102" s="2"/>
      <c r="E1102" s="2"/>
      <c r="F1102" s="2"/>
      <c r="G1102" s="10"/>
    </row>
    <row r="1103" spans="1:7" x14ac:dyDescent="0.25">
      <c r="A1103" s="6"/>
      <c r="B1103" s="3"/>
      <c r="C1103" s="3"/>
      <c r="D1103" s="2"/>
      <c r="E1103" s="2"/>
      <c r="F1103" s="2"/>
      <c r="G1103" s="10"/>
    </row>
    <row r="1104" spans="1:7" x14ac:dyDescent="0.25">
      <c r="A1104" s="6"/>
      <c r="B1104" s="3"/>
      <c r="C1104" s="3"/>
      <c r="D1104" s="2"/>
      <c r="E1104" s="2"/>
      <c r="F1104" s="2"/>
      <c r="G1104" s="10"/>
    </row>
    <row r="1105" spans="1:7" x14ac:dyDescent="0.25">
      <c r="A1105" s="6"/>
      <c r="B1105" s="3"/>
      <c r="C1105" s="3"/>
      <c r="D1105" s="2"/>
      <c r="E1105" s="2"/>
      <c r="F1105" s="2"/>
      <c r="G1105" s="10"/>
    </row>
    <row r="1106" spans="1:7" x14ac:dyDescent="0.25">
      <c r="A1106" s="6"/>
      <c r="B1106" s="3"/>
      <c r="C1106" s="3"/>
      <c r="D1106" s="2"/>
      <c r="E1106" s="2"/>
      <c r="F1106" s="2"/>
      <c r="G1106" s="10"/>
    </row>
    <row r="1107" spans="1:7" x14ac:dyDescent="0.25">
      <c r="A1107" s="6"/>
      <c r="B1107" s="3"/>
      <c r="C1107" s="3"/>
      <c r="D1107" s="2"/>
      <c r="E1107" s="2"/>
      <c r="F1107" s="2"/>
      <c r="G1107" s="10"/>
    </row>
    <row r="1108" spans="1:7" x14ac:dyDescent="0.25">
      <c r="A1108" s="6"/>
      <c r="B1108" s="3"/>
      <c r="C1108" s="3"/>
      <c r="D1108" s="2"/>
      <c r="E1108" s="2"/>
      <c r="F1108" s="2"/>
      <c r="G1108" s="10"/>
    </row>
    <row r="1109" spans="1:7" x14ac:dyDescent="0.25">
      <c r="A1109" s="6"/>
      <c r="B1109" s="3"/>
      <c r="C1109" s="3"/>
      <c r="D1109" s="2"/>
      <c r="E1109" s="2"/>
      <c r="F1109" s="2"/>
      <c r="G1109" s="10"/>
    </row>
    <row r="1110" spans="1:7" x14ac:dyDescent="0.25">
      <c r="A1110" s="6"/>
      <c r="B1110" s="3"/>
      <c r="C1110" s="3"/>
      <c r="D1110" s="2"/>
      <c r="E1110" s="2"/>
      <c r="F1110" s="2"/>
      <c r="G1110" s="10"/>
    </row>
    <row r="1111" spans="1:7" x14ac:dyDescent="0.25">
      <c r="A1111" s="6"/>
      <c r="B1111" s="3"/>
      <c r="C1111" s="3"/>
      <c r="D1111" s="2"/>
      <c r="E1111" s="2"/>
      <c r="F1111" s="2"/>
      <c r="G1111" s="10"/>
    </row>
    <row r="1112" spans="1:7" x14ac:dyDescent="0.25">
      <c r="A1112" s="6"/>
      <c r="B1112" s="3"/>
      <c r="C1112" s="3"/>
      <c r="D1112" s="2"/>
      <c r="E1112" s="2"/>
      <c r="F1112" s="2"/>
      <c r="G1112" s="10"/>
    </row>
    <row r="1113" spans="1:7" x14ac:dyDescent="0.25">
      <c r="A1113" s="6"/>
      <c r="B1113" s="3"/>
      <c r="C1113" s="3"/>
      <c r="D1113" s="2"/>
      <c r="E1113" s="2"/>
      <c r="F1113" s="2"/>
      <c r="G1113" s="10"/>
    </row>
    <row r="1114" spans="1:7" x14ac:dyDescent="0.25">
      <c r="A1114" s="6"/>
      <c r="B1114" s="3"/>
      <c r="C1114" s="3"/>
      <c r="D1114" s="2"/>
      <c r="E1114" s="2"/>
      <c r="F1114" s="2"/>
      <c r="G1114" s="10"/>
    </row>
    <row r="1115" spans="1:7" x14ac:dyDescent="0.25">
      <c r="A1115" s="6"/>
      <c r="B1115" s="3"/>
      <c r="C1115" s="3"/>
      <c r="D1115" s="2"/>
      <c r="E1115" s="2"/>
      <c r="F1115" s="2"/>
      <c r="G1115" s="10"/>
    </row>
    <row r="1116" spans="1:7" x14ac:dyDescent="0.25">
      <c r="A1116" s="6"/>
      <c r="B1116" s="3"/>
      <c r="C1116" s="3"/>
      <c r="D1116" s="2"/>
      <c r="E1116" s="2"/>
      <c r="F1116" s="2"/>
      <c r="G1116" s="10"/>
    </row>
    <row r="1117" spans="1:7" x14ac:dyDescent="0.25">
      <c r="A1117" s="6"/>
      <c r="B1117" s="3"/>
      <c r="C1117" s="3"/>
      <c r="D1117" s="2"/>
      <c r="E1117" s="2"/>
      <c r="F1117" s="2"/>
      <c r="G1117" s="10"/>
    </row>
    <row r="1118" spans="1:7" x14ac:dyDescent="0.25">
      <c r="A1118" s="6"/>
      <c r="B1118" s="3"/>
      <c r="C1118" s="3"/>
      <c r="D1118" s="2"/>
      <c r="E1118" s="2"/>
      <c r="F1118" s="2"/>
      <c r="G1118" s="10"/>
    </row>
    <row r="1119" spans="1:7" x14ac:dyDescent="0.25">
      <c r="A1119" s="6"/>
      <c r="B1119" s="3"/>
      <c r="C1119" s="3"/>
      <c r="D1119" s="2"/>
      <c r="E1119" s="2"/>
      <c r="F1119" s="2"/>
      <c r="G1119" s="10"/>
    </row>
    <row r="1120" spans="1:7" x14ac:dyDescent="0.25">
      <c r="A1120" s="6"/>
      <c r="B1120" s="3"/>
      <c r="C1120" s="3"/>
      <c r="D1120" s="2"/>
      <c r="E1120" s="2"/>
      <c r="F1120" s="2"/>
      <c r="G1120" s="10"/>
    </row>
    <row r="1121" spans="1:7" x14ac:dyDescent="0.25">
      <c r="A1121" s="6"/>
      <c r="B1121" s="3"/>
      <c r="C1121" s="3"/>
      <c r="D1121" s="2"/>
      <c r="E1121" s="2"/>
      <c r="F1121" s="2"/>
      <c r="G1121" s="10"/>
    </row>
    <row r="1122" spans="1:7" x14ac:dyDescent="0.25">
      <c r="A1122" s="6"/>
      <c r="B1122" s="3"/>
      <c r="C1122" s="3"/>
      <c r="D1122" s="2"/>
      <c r="E1122" s="2"/>
      <c r="F1122" s="2"/>
      <c r="G1122" s="10"/>
    </row>
    <row r="1123" spans="1:7" x14ac:dyDescent="0.25">
      <c r="A1123" s="6"/>
      <c r="B1123" s="3"/>
      <c r="C1123" s="3"/>
      <c r="D1123" s="2"/>
      <c r="E1123" s="2"/>
      <c r="F1123" s="2"/>
      <c r="G1123" s="10"/>
    </row>
    <row r="1124" spans="1:7" x14ac:dyDescent="0.25">
      <c r="A1124" s="6"/>
      <c r="B1124" s="3"/>
      <c r="C1124" s="3"/>
      <c r="D1124" s="2"/>
      <c r="E1124" s="2"/>
      <c r="F1124" s="2"/>
      <c r="G1124" s="10"/>
    </row>
    <row r="1125" spans="1:7" x14ac:dyDescent="0.25">
      <c r="A1125" s="6"/>
      <c r="B1125" s="3"/>
      <c r="C1125" s="3"/>
      <c r="D1125" s="2"/>
      <c r="E1125" s="2"/>
      <c r="F1125" s="2"/>
      <c r="G1125" s="10"/>
    </row>
    <row r="1126" spans="1:7" x14ac:dyDescent="0.25">
      <c r="A1126" s="6"/>
      <c r="B1126" s="3"/>
      <c r="C1126" s="3"/>
      <c r="D1126" s="2"/>
      <c r="E1126" s="2"/>
      <c r="F1126" s="2"/>
      <c r="G1126" s="10"/>
    </row>
    <row r="1127" spans="1:7" x14ac:dyDescent="0.25">
      <c r="A1127" s="6"/>
      <c r="B1127" s="3"/>
      <c r="C1127" s="3"/>
      <c r="D1127" s="2"/>
      <c r="E1127" s="2"/>
      <c r="F1127" s="2"/>
      <c r="G1127" s="10"/>
    </row>
    <row r="1128" spans="1:7" x14ac:dyDescent="0.25">
      <c r="A1128" s="6"/>
      <c r="B1128" s="3"/>
      <c r="C1128" s="3"/>
      <c r="D1128" s="2"/>
      <c r="E1128" s="2"/>
      <c r="F1128" s="2"/>
      <c r="G1128" s="10"/>
    </row>
    <row r="1129" spans="1:7" x14ac:dyDescent="0.25">
      <c r="A1129" s="6"/>
      <c r="B1129" s="3"/>
      <c r="C1129" s="3"/>
      <c r="D1129" s="2"/>
      <c r="E1129" s="2"/>
      <c r="F1129" s="2"/>
      <c r="G1129" s="10"/>
    </row>
    <row r="1130" spans="1:7" x14ac:dyDescent="0.25">
      <c r="A1130" s="6"/>
      <c r="B1130" s="3"/>
      <c r="C1130" s="3"/>
      <c r="D1130" s="2"/>
      <c r="E1130" s="2"/>
      <c r="F1130" s="2"/>
      <c r="G1130" s="10"/>
    </row>
    <row r="1131" spans="1:7" x14ac:dyDescent="0.25">
      <c r="A1131" s="6"/>
      <c r="B1131" s="3"/>
      <c r="C1131" s="3"/>
      <c r="D1131" s="2"/>
      <c r="E1131" s="2"/>
      <c r="F1131" s="2"/>
      <c r="G1131" s="10"/>
    </row>
    <row r="1132" spans="1:7" x14ac:dyDescent="0.25">
      <c r="A1132" s="6"/>
      <c r="B1132" s="3"/>
      <c r="C1132" s="3"/>
      <c r="D1132" s="2"/>
      <c r="E1132" s="2"/>
      <c r="F1132" s="2"/>
      <c r="G1132" s="10"/>
    </row>
    <row r="1133" spans="1:7" x14ac:dyDescent="0.25">
      <c r="A1133" s="6"/>
      <c r="B1133" s="3"/>
      <c r="C1133" s="3"/>
      <c r="D1133" s="2"/>
      <c r="E1133" s="2"/>
      <c r="F1133" s="2"/>
      <c r="G1133" s="10"/>
    </row>
    <row r="1134" spans="1:7" x14ac:dyDescent="0.25">
      <c r="A1134" s="6"/>
      <c r="B1134" s="3"/>
      <c r="C1134" s="3"/>
      <c r="D1134" s="2"/>
      <c r="E1134" s="2"/>
      <c r="F1134" s="2"/>
      <c r="G1134" s="10"/>
    </row>
    <row r="1135" spans="1:7" x14ac:dyDescent="0.25">
      <c r="A1135" s="6"/>
      <c r="B1135" s="3"/>
      <c r="C1135" s="3"/>
      <c r="D1135" s="2"/>
      <c r="E1135" s="2"/>
      <c r="F1135" s="2"/>
      <c r="G1135" s="10"/>
    </row>
    <row r="1136" spans="1:7" x14ac:dyDescent="0.25">
      <c r="A1136" s="6"/>
      <c r="B1136" s="3"/>
      <c r="C1136" s="3"/>
      <c r="D1136" s="2"/>
      <c r="E1136" s="2"/>
      <c r="F1136" s="2"/>
      <c r="G1136" s="10"/>
    </row>
    <row r="1137" spans="1:7" x14ac:dyDescent="0.25">
      <c r="A1137" s="6"/>
      <c r="B1137" s="3"/>
      <c r="C1137" s="3"/>
      <c r="D1137" s="2"/>
      <c r="E1137" s="2"/>
      <c r="F1137" s="2"/>
      <c r="G1137" s="10"/>
    </row>
    <row r="1138" spans="1:7" x14ac:dyDescent="0.25">
      <c r="A1138" s="6"/>
      <c r="B1138" s="3"/>
      <c r="C1138" s="3"/>
      <c r="D1138" s="2"/>
      <c r="E1138" s="2"/>
      <c r="F1138" s="2"/>
      <c r="G1138" s="10"/>
    </row>
    <row r="1139" spans="1:7" x14ac:dyDescent="0.25">
      <c r="A1139" s="6"/>
      <c r="B1139" s="3"/>
      <c r="C1139" s="3"/>
      <c r="D1139" s="2"/>
      <c r="E1139" s="2"/>
      <c r="F1139" s="2"/>
      <c r="G1139" s="10"/>
    </row>
    <row r="1140" spans="1:7" x14ac:dyDescent="0.25">
      <c r="A1140" s="6"/>
      <c r="B1140" s="3"/>
      <c r="C1140" s="3"/>
      <c r="D1140" s="2"/>
      <c r="E1140" s="2"/>
      <c r="F1140" s="2"/>
      <c r="G1140" s="10"/>
    </row>
    <row r="1141" spans="1:7" x14ac:dyDescent="0.25">
      <c r="A1141" s="6"/>
      <c r="B1141" s="3"/>
      <c r="C1141" s="3"/>
      <c r="D1141" s="2"/>
      <c r="E1141" s="2"/>
      <c r="F1141" s="2"/>
      <c r="G1141" s="10"/>
    </row>
    <row r="1142" spans="1:7" x14ac:dyDescent="0.25">
      <c r="A1142" s="6"/>
      <c r="B1142" s="3"/>
      <c r="C1142" s="3"/>
      <c r="D1142" s="2"/>
      <c r="E1142" s="2"/>
      <c r="F1142" s="2"/>
      <c r="G1142" s="10"/>
    </row>
    <row r="1143" spans="1:7" x14ac:dyDescent="0.25">
      <c r="A1143" s="6"/>
      <c r="B1143" s="3"/>
      <c r="C1143" s="3"/>
      <c r="D1143" s="2"/>
      <c r="E1143" s="2"/>
      <c r="F1143" s="2"/>
      <c r="G1143" s="10"/>
    </row>
    <row r="1144" spans="1:7" x14ac:dyDescent="0.25">
      <c r="A1144" s="6"/>
      <c r="B1144" s="3"/>
      <c r="C1144" s="3"/>
      <c r="D1144" s="2"/>
      <c r="E1144" s="2"/>
      <c r="F1144" s="2"/>
      <c r="G1144" s="10"/>
    </row>
    <row r="1145" spans="1:7" x14ac:dyDescent="0.25">
      <c r="A1145" s="6"/>
      <c r="B1145" s="3"/>
      <c r="C1145" s="3"/>
      <c r="D1145" s="2"/>
      <c r="E1145" s="2"/>
      <c r="F1145" s="2"/>
      <c r="G1145" s="10"/>
    </row>
    <row r="1146" spans="1:7" x14ac:dyDescent="0.25">
      <c r="A1146" s="6"/>
      <c r="B1146" s="3"/>
      <c r="C1146" s="3"/>
      <c r="D1146" s="2"/>
      <c r="E1146" s="2"/>
      <c r="F1146" s="2"/>
      <c r="G1146" s="10"/>
    </row>
    <row r="1147" spans="1:7" x14ac:dyDescent="0.25">
      <c r="A1147" s="6"/>
      <c r="B1147" s="3"/>
      <c r="C1147" s="3"/>
      <c r="D1147" s="2"/>
      <c r="E1147" s="2"/>
      <c r="F1147" s="2"/>
      <c r="G1147" s="10"/>
    </row>
    <row r="1148" spans="1:7" x14ac:dyDescent="0.25">
      <c r="A1148" s="6"/>
      <c r="B1148" s="3"/>
      <c r="C1148" s="3"/>
      <c r="D1148" s="2"/>
      <c r="E1148" s="2"/>
      <c r="F1148" s="2"/>
      <c r="G1148" s="10"/>
    </row>
    <row r="1149" spans="1:7" x14ac:dyDescent="0.25">
      <c r="A1149" s="6"/>
      <c r="B1149" s="3"/>
      <c r="C1149" s="3"/>
      <c r="D1149" s="2"/>
      <c r="E1149" s="2"/>
      <c r="F1149" s="2"/>
      <c r="G1149" s="10"/>
    </row>
    <row r="1150" spans="1:7" x14ac:dyDescent="0.25">
      <c r="A1150" s="6"/>
      <c r="B1150" s="3"/>
      <c r="C1150" s="3"/>
      <c r="D1150" s="2"/>
      <c r="E1150" s="2"/>
      <c r="F1150" s="2"/>
      <c r="G1150" s="10"/>
    </row>
    <row r="1151" spans="1:7" x14ac:dyDescent="0.25">
      <c r="A1151" s="6"/>
      <c r="B1151" s="3"/>
      <c r="C1151" s="3"/>
      <c r="D1151" s="2"/>
      <c r="E1151" s="7"/>
      <c r="F1151" s="2"/>
      <c r="G1151" s="10"/>
    </row>
    <row r="1152" spans="1:7" x14ac:dyDescent="0.25">
      <c r="A1152" s="6"/>
      <c r="B1152" s="3"/>
      <c r="C1152" s="3"/>
      <c r="D1152" s="2"/>
      <c r="E1152" s="7"/>
      <c r="F1152" s="2"/>
      <c r="G1152" s="10"/>
    </row>
    <row r="1153" spans="1:7" x14ac:dyDescent="0.25">
      <c r="A1153" s="6"/>
      <c r="B1153" s="3"/>
      <c r="C1153" s="3"/>
      <c r="D1153" s="2"/>
      <c r="E1153" s="7"/>
      <c r="F1153" s="2"/>
      <c r="G1153" s="10"/>
    </row>
    <row r="1154" spans="1:7" x14ac:dyDescent="0.25">
      <c r="A1154" s="6"/>
      <c r="B1154" s="3"/>
      <c r="C1154" s="3"/>
      <c r="D1154" s="2"/>
      <c r="E1154" s="7"/>
      <c r="F1154" s="2"/>
      <c r="G1154" s="10"/>
    </row>
    <row r="1155" spans="1:7" x14ac:dyDescent="0.25">
      <c r="A1155" s="6"/>
      <c r="B1155" s="3"/>
      <c r="C1155" s="3"/>
      <c r="D1155" s="2"/>
      <c r="E1155" s="7"/>
      <c r="F1155" s="2"/>
      <c r="G1155" s="10"/>
    </row>
    <row r="1156" spans="1:7" x14ac:dyDescent="0.25">
      <c r="A1156" s="6"/>
      <c r="B1156" s="3"/>
      <c r="C1156" s="3"/>
      <c r="D1156" s="2"/>
      <c r="E1156" s="7"/>
      <c r="F1156" s="2"/>
      <c r="G1156" s="10"/>
    </row>
    <row r="1157" spans="1:7" x14ac:dyDescent="0.25">
      <c r="A1157" s="6"/>
      <c r="B1157" s="3"/>
      <c r="C1157" s="3"/>
      <c r="D1157" s="2"/>
      <c r="E1157" s="7"/>
      <c r="F1157" s="2"/>
      <c r="G1157" s="10"/>
    </row>
    <row r="1158" spans="1:7" x14ac:dyDescent="0.25">
      <c r="A1158" s="6"/>
      <c r="B1158" s="3"/>
      <c r="C1158" s="3"/>
      <c r="D1158" s="2"/>
      <c r="E1158" s="7"/>
      <c r="F1158" s="2"/>
      <c r="G1158" s="10"/>
    </row>
    <row r="1159" spans="1:7" x14ac:dyDescent="0.25">
      <c r="A1159" s="6"/>
      <c r="B1159" s="3"/>
      <c r="C1159" s="3"/>
      <c r="D1159" s="2"/>
      <c r="E1159" s="7"/>
      <c r="F1159" s="2"/>
      <c r="G1159" s="10"/>
    </row>
    <row r="1160" spans="1:7" x14ac:dyDescent="0.25">
      <c r="A1160" s="6"/>
      <c r="B1160" s="3"/>
      <c r="C1160" s="3"/>
      <c r="D1160" s="2"/>
      <c r="E1160" s="7"/>
      <c r="F1160" s="2"/>
      <c r="G1160" s="10"/>
    </row>
    <row r="1161" spans="1:7" x14ac:dyDescent="0.25">
      <c r="A1161" s="6"/>
      <c r="B1161" s="3"/>
      <c r="C1161" s="3"/>
      <c r="D1161" s="2"/>
      <c r="E1161" s="2"/>
      <c r="F1161" s="2"/>
      <c r="G1161" s="10"/>
    </row>
    <row r="1162" spans="1:7" x14ac:dyDescent="0.25">
      <c r="A1162" s="6"/>
      <c r="B1162" s="3"/>
      <c r="C1162" s="3"/>
      <c r="D1162" s="2"/>
      <c r="E1162" s="1"/>
      <c r="F1162" s="2"/>
      <c r="G1162" s="10"/>
    </row>
    <row r="1163" spans="1:7" x14ac:dyDescent="0.25">
      <c r="A1163" s="6"/>
      <c r="B1163" s="3"/>
      <c r="C1163" s="3"/>
      <c r="D1163" s="2"/>
      <c r="E1163" s="1"/>
      <c r="F1163" s="2"/>
      <c r="G1163" s="10"/>
    </row>
    <row r="1164" spans="1:7" x14ac:dyDescent="0.25">
      <c r="A1164" s="6"/>
      <c r="B1164" s="3"/>
      <c r="C1164" s="3"/>
      <c r="D1164" s="2"/>
      <c r="E1164" s="1"/>
      <c r="F1164" s="2"/>
      <c r="G1164" s="10"/>
    </row>
    <row r="1165" spans="1:7" x14ac:dyDescent="0.25">
      <c r="A1165" s="6"/>
      <c r="B1165" s="3"/>
      <c r="C1165" s="3"/>
      <c r="D1165" s="2"/>
      <c r="E1165" s="1"/>
      <c r="F1165" s="2"/>
      <c r="G1165" s="10"/>
    </row>
  </sheetData>
  <autoFilter ref="A12:G292"/>
  <mergeCells count="3">
    <mergeCell ref="F1:G5"/>
    <mergeCell ref="C2:E7"/>
    <mergeCell ref="E665:E673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view="pageBreakPreview" zoomScale="85" zoomScaleNormal="100" zoomScaleSheetLayoutView="85" workbookViewId="0">
      <pane ySplit="12" topLeftCell="A13" activePane="bottomLeft" state="frozen"/>
      <selection pane="bottomLeft" activeCell="E10" sqref="E10:F10"/>
    </sheetView>
  </sheetViews>
  <sheetFormatPr defaultColWidth="9.140625" defaultRowHeight="15" x14ac:dyDescent="0.25"/>
  <cols>
    <col min="1" max="1" width="24.42578125" style="49" customWidth="1"/>
    <col min="2" max="3" width="45.28515625" style="4" customWidth="1"/>
    <col min="4" max="4" width="13.7109375" style="42" customWidth="1"/>
    <col min="5" max="6" width="18.140625" style="49" customWidth="1"/>
    <col min="7" max="7" width="20.140625" style="9" customWidth="1"/>
    <col min="8" max="8" width="12.5703125" style="4" bestFit="1" customWidth="1"/>
    <col min="9" max="11" width="9.140625" style="4"/>
    <col min="12" max="12" width="26.28515625" style="4" customWidth="1"/>
    <col min="13" max="16384" width="9.140625" style="4"/>
  </cols>
  <sheetData>
    <row r="1" spans="1:7" ht="15" customHeight="1" x14ac:dyDescent="0.25">
      <c r="C1" s="12"/>
      <c r="D1" s="12"/>
      <c r="E1" s="48"/>
      <c r="F1" s="53" t="s">
        <v>7</v>
      </c>
      <c r="G1" s="54"/>
    </row>
    <row r="2" spans="1:7" ht="15" customHeight="1" x14ac:dyDescent="0.25">
      <c r="C2" s="55" t="s">
        <v>884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C8" s="12"/>
      <c r="D8" s="12"/>
      <c r="E8" s="48"/>
    </row>
    <row r="9" spans="1:7" x14ac:dyDescent="0.25">
      <c r="A9" s="14">
        <v>44621</v>
      </c>
      <c r="C9" s="12"/>
      <c r="D9" s="12"/>
      <c r="E9" s="48"/>
      <c r="F9" s="48"/>
      <c r="G9" s="47"/>
    </row>
    <row r="10" spans="1:7" x14ac:dyDescent="0.25">
      <c r="C10" s="13"/>
      <c r="D10" s="41"/>
      <c r="E10" s="50"/>
      <c r="F10" s="50"/>
    </row>
    <row r="11" spans="1:7" ht="45" x14ac:dyDescent="0.25">
      <c r="A11" s="28" t="s">
        <v>3</v>
      </c>
      <c r="B11" s="5" t="s">
        <v>4</v>
      </c>
      <c r="C11" s="11" t="s">
        <v>5</v>
      </c>
      <c r="D11" s="11" t="s">
        <v>6</v>
      </c>
      <c r="E11" s="30" t="s">
        <v>0</v>
      </c>
      <c r="F11" s="28" t="s">
        <v>1</v>
      </c>
      <c r="G11" s="5" t="s">
        <v>2</v>
      </c>
    </row>
    <row r="12" spans="1:7" s="37" customFormat="1" x14ac:dyDescent="0.25">
      <c r="A12" s="5">
        <v>1</v>
      </c>
      <c r="B12" s="5">
        <v>2</v>
      </c>
      <c r="C12" s="11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x14ac:dyDescent="0.25">
      <c r="A13" s="52" t="s">
        <v>953</v>
      </c>
      <c r="B13" s="24" t="s">
        <v>910</v>
      </c>
      <c r="C13" s="34" t="s">
        <v>948</v>
      </c>
      <c r="D13" s="30" t="s">
        <v>17</v>
      </c>
      <c r="E13" s="51">
        <v>66</v>
      </c>
      <c r="F13" s="51">
        <v>84.404346000000004</v>
      </c>
      <c r="G13" s="22">
        <f>SUM(E13-F13)</f>
        <v>-18.404346000000004</v>
      </c>
    </row>
    <row r="14" spans="1:7" x14ac:dyDescent="0.25">
      <c r="A14" s="52" t="s">
        <v>953</v>
      </c>
      <c r="B14" s="24" t="s">
        <v>798</v>
      </c>
      <c r="C14" s="34" t="s">
        <v>235</v>
      </c>
      <c r="D14" s="30" t="s">
        <v>20</v>
      </c>
      <c r="E14" s="51">
        <v>0.42</v>
      </c>
      <c r="F14" s="51">
        <v>0.40426299999999998</v>
      </c>
      <c r="G14" s="31">
        <f t="shared" ref="G14:G77" si="0">SUM(E14-F14)</f>
        <v>1.5737000000000001E-2</v>
      </c>
    </row>
    <row r="15" spans="1:7" x14ac:dyDescent="0.25">
      <c r="A15" s="52" t="s">
        <v>953</v>
      </c>
      <c r="B15" s="24" t="s">
        <v>799</v>
      </c>
      <c r="C15" s="34" t="s">
        <v>236</v>
      </c>
      <c r="D15" s="30" t="s">
        <v>22</v>
      </c>
      <c r="E15" s="51">
        <v>0.08</v>
      </c>
      <c r="F15" s="51">
        <v>8.4523000000000001E-2</v>
      </c>
      <c r="G15" s="31">
        <f t="shared" si="0"/>
        <v>-4.5229999999999992E-3</v>
      </c>
    </row>
    <row r="16" spans="1:7" ht="22.5" x14ac:dyDescent="0.25">
      <c r="A16" s="52" t="s">
        <v>953</v>
      </c>
      <c r="B16" s="24" t="s">
        <v>800</v>
      </c>
      <c r="C16" s="34" t="s">
        <v>237</v>
      </c>
      <c r="D16" s="30" t="s">
        <v>22</v>
      </c>
      <c r="E16" s="51">
        <v>1.6E-2</v>
      </c>
      <c r="F16" s="51">
        <v>1.6964E-2</v>
      </c>
      <c r="G16" s="31">
        <f t="shared" si="0"/>
        <v>-9.6399999999999958E-4</v>
      </c>
    </row>
    <row r="17" spans="1:7" x14ac:dyDescent="0.25">
      <c r="A17" s="52" t="s">
        <v>953</v>
      </c>
      <c r="B17" s="24" t="s">
        <v>801</v>
      </c>
      <c r="C17" s="34" t="s">
        <v>238</v>
      </c>
      <c r="D17" s="30" t="s">
        <v>20</v>
      </c>
      <c r="E17" s="51">
        <v>0.3</v>
      </c>
      <c r="F17" s="51">
        <v>0.18717500000000001</v>
      </c>
      <c r="G17" s="31">
        <f t="shared" si="0"/>
        <v>0.11282499999999998</v>
      </c>
    </row>
    <row r="18" spans="1:7" x14ac:dyDescent="0.25">
      <c r="A18" s="52" t="s">
        <v>953</v>
      </c>
      <c r="B18" s="24" t="s">
        <v>802</v>
      </c>
      <c r="C18" s="34" t="s">
        <v>239</v>
      </c>
      <c r="D18" s="30" t="s">
        <v>20</v>
      </c>
      <c r="E18" s="51">
        <v>0.56000000000000005</v>
      </c>
      <c r="F18" s="51">
        <v>0.45851999999999998</v>
      </c>
      <c r="G18" s="31">
        <f t="shared" si="0"/>
        <v>0.10148000000000007</v>
      </c>
    </row>
    <row r="19" spans="1:7" x14ac:dyDescent="0.25">
      <c r="A19" s="52" t="s">
        <v>953</v>
      </c>
      <c r="B19" s="24" t="s">
        <v>803</v>
      </c>
      <c r="C19" s="34" t="s">
        <v>240</v>
      </c>
      <c r="D19" s="30" t="s">
        <v>22</v>
      </c>
      <c r="E19" s="51">
        <v>4.4899999999999995E-2</v>
      </c>
      <c r="F19" s="51">
        <v>2.8972999999999999E-2</v>
      </c>
      <c r="G19" s="31">
        <f t="shared" si="0"/>
        <v>1.5926999999999997E-2</v>
      </c>
    </row>
    <row r="20" spans="1:7" x14ac:dyDescent="0.25">
      <c r="A20" s="52" t="s">
        <v>953</v>
      </c>
      <c r="B20" s="24" t="s">
        <v>804</v>
      </c>
      <c r="C20" s="34" t="s">
        <v>553</v>
      </c>
      <c r="D20" s="30" t="s">
        <v>18</v>
      </c>
      <c r="E20" s="51">
        <v>0.65500000000000003</v>
      </c>
      <c r="F20" s="51">
        <v>0.68125599999999997</v>
      </c>
      <c r="G20" s="31">
        <f t="shared" si="0"/>
        <v>-2.6255999999999946E-2</v>
      </c>
    </row>
    <row r="21" spans="1:7" x14ac:dyDescent="0.25">
      <c r="A21" s="52" t="s">
        <v>953</v>
      </c>
      <c r="B21" s="24" t="s">
        <v>805</v>
      </c>
      <c r="C21" s="34" t="s">
        <v>554</v>
      </c>
      <c r="D21" s="30" t="s">
        <v>20</v>
      </c>
      <c r="E21" s="51">
        <v>0.25</v>
      </c>
      <c r="F21" s="51">
        <v>0.20776700000000001</v>
      </c>
      <c r="G21" s="31">
        <f t="shared" si="0"/>
        <v>4.2232999999999993E-2</v>
      </c>
    </row>
    <row r="22" spans="1:7" x14ac:dyDescent="0.25">
      <c r="A22" s="52" t="s">
        <v>953</v>
      </c>
      <c r="B22" s="24" t="s">
        <v>806</v>
      </c>
      <c r="C22" s="34" t="s">
        <v>555</v>
      </c>
      <c r="D22" s="30" t="s">
        <v>22</v>
      </c>
      <c r="E22" s="51">
        <v>1.4999999999999999E-2</v>
      </c>
      <c r="F22" s="51">
        <v>1.1082000000000002E-2</v>
      </c>
      <c r="G22" s="31">
        <f t="shared" si="0"/>
        <v>3.9179999999999979E-3</v>
      </c>
    </row>
    <row r="23" spans="1:7" ht="22.5" x14ac:dyDescent="0.25">
      <c r="A23" s="52" t="s">
        <v>953</v>
      </c>
      <c r="B23" s="24" t="s">
        <v>807</v>
      </c>
      <c r="C23" s="34" t="s">
        <v>241</v>
      </c>
      <c r="D23" s="30" t="s">
        <v>18</v>
      </c>
      <c r="E23" s="51">
        <v>1.4599000000000002</v>
      </c>
      <c r="F23" s="51">
        <v>1.2964910000000001</v>
      </c>
      <c r="G23" s="31">
        <f t="shared" si="0"/>
        <v>0.16340900000000014</v>
      </c>
    </row>
    <row r="24" spans="1:7" ht="22.5" x14ac:dyDescent="0.25">
      <c r="A24" s="52" t="s">
        <v>953</v>
      </c>
      <c r="B24" s="24" t="s">
        <v>808</v>
      </c>
      <c r="C24" s="34" t="s">
        <v>556</v>
      </c>
      <c r="D24" s="30" t="s">
        <v>22</v>
      </c>
      <c r="E24" s="51">
        <v>0.12670000000000001</v>
      </c>
      <c r="F24" s="51">
        <v>0.118839</v>
      </c>
      <c r="G24" s="31">
        <f t="shared" si="0"/>
        <v>7.8610000000000069E-3</v>
      </c>
    </row>
    <row r="25" spans="1:7" ht="22.5" x14ac:dyDescent="0.25">
      <c r="A25" s="52" t="s">
        <v>953</v>
      </c>
      <c r="B25" s="24" t="s">
        <v>809</v>
      </c>
      <c r="C25" s="34" t="s">
        <v>242</v>
      </c>
      <c r="D25" s="30" t="s">
        <v>20</v>
      </c>
      <c r="E25" s="51">
        <v>0.27810000000000001</v>
      </c>
      <c r="F25" s="51">
        <v>0.26247000000000004</v>
      </c>
      <c r="G25" s="31">
        <f t="shared" si="0"/>
        <v>1.5629999999999977E-2</v>
      </c>
    </row>
    <row r="26" spans="1:7" ht="22.5" x14ac:dyDescent="0.25">
      <c r="A26" s="52" t="s">
        <v>953</v>
      </c>
      <c r="B26" s="24" t="s">
        <v>810</v>
      </c>
      <c r="C26" s="34" t="s">
        <v>243</v>
      </c>
      <c r="D26" s="30" t="s">
        <v>22</v>
      </c>
      <c r="E26" s="51">
        <v>0.09</v>
      </c>
      <c r="F26" s="51">
        <v>7.3727000000000001E-2</v>
      </c>
      <c r="G26" s="31">
        <f t="shared" si="0"/>
        <v>1.6272999999999996E-2</v>
      </c>
    </row>
    <row r="27" spans="1:7" ht="22.5" x14ac:dyDescent="0.25">
      <c r="A27" s="52" t="s">
        <v>953</v>
      </c>
      <c r="B27" s="24" t="s">
        <v>811</v>
      </c>
      <c r="C27" s="34" t="s">
        <v>243</v>
      </c>
      <c r="D27" s="30" t="s">
        <v>20</v>
      </c>
      <c r="E27" s="51">
        <v>0.22500000000000001</v>
      </c>
      <c r="F27" s="51">
        <v>0.17760400000000001</v>
      </c>
      <c r="G27" s="31">
        <f t="shared" si="0"/>
        <v>4.7395999999999994E-2</v>
      </c>
    </row>
    <row r="28" spans="1:7" ht="45" x14ac:dyDescent="0.25">
      <c r="A28" s="52" t="s">
        <v>953</v>
      </c>
      <c r="B28" s="24" t="s">
        <v>812</v>
      </c>
      <c r="C28" s="34" t="s">
        <v>872</v>
      </c>
      <c r="D28" s="30" t="s">
        <v>22</v>
      </c>
      <c r="E28" s="51">
        <v>0.113</v>
      </c>
      <c r="F28" s="51">
        <v>8.1532999999999994E-2</v>
      </c>
      <c r="G28" s="31">
        <f t="shared" si="0"/>
        <v>3.1467000000000009E-2</v>
      </c>
    </row>
    <row r="29" spans="1:7" x14ac:dyDescent="0.25">
      <c r="A29" s="52" t="s">
        <v>953</v>
      </c>
      <c r="B29" s="24" t="s">
        <v>813</v>
      </c>
      <c r="C29" s="34" t="s">
        <v>244</v>
      </c>
      <c r="D29" s="30" t="s">
        <v>20</v>
      </c>
      <c r="E29" s="51">
        <v>0.16</v>
      </c>
      <c r="F29" s="51">
        <v>0.13494499999999998</v>
      </c>
      <c r="G29" s="31">
        <f t="shared" si="0"/>
        <v>2.5055000000000022E-2</v>
      </c>
    </row>
    <row r="30" spans="1:7" x14ac:dyDescent="0.25">
      <c r="A30" s="52" t="s">
        <v>953</v>
      </c>
      <c r="B30" s="24" t="s">
        <v>814</v>
      </c>
      <c r="C30" s="34" t="s">
        <v>245</v>
      </c>
      <c r="D30" s="30" t="s">
        <v>22</v>
      </c>
      <c r="E30" s="51">
        <v>7.9000000000000001E-2</v>
      </c>
      <c r="F30" s="51">
        <v>7.5927999999999995E-2</v>
      </c>
      <c r="G30" s="31">
        <f t="shared" si="0"/>
        <v>3.0720000000000053E-3</v>
      </c>
    </row>
    <row r="31" spans="1:7" ht="33.75" x14ac:dyDescent="0.25">
      <c r="A31" s="52" t="s">
        <v>953</v>
      </c>
      <c r="B31" s="24" t="s">
        <v>815</v>
      </c>
      <c r="C31" s="34" t="s">
        <v>246</v>
      </c>
      <c r="D31" s="30" t="s">
        <v>22</v>
      </c>
      <c r="E31" s="51">
        <v>1.8100000000000002E-2</v>
      </c>
      <c r="F31" s="51">
        <v>1.9432999999999999E-2</v>
      </c>
      <c r="G31" s="31">
        <f t="shared" si="0"/>
        <v>-1.3329999999999974E-3</v>
      </c>
    </row>
    <row r="32" spans="1:7" ht="22.5" x14ac:dyDescent="0.25">
      <c r="A32" s="52" t="s">
        <v>953</v>
      </c>
      <c r="B32" s="24" t="s">
        <v>816</v>
      </c>
      <c r="C32" s="34" t="s">
        <v>247</v>
      </c>
      <c r="D32" s="30" t="s">
        <v>22</v>
      </c>
      <c r="E32" s="51">
        <v>1.4999999999999999E-2</v>
      </c>
      <c r="F32" s="51">
        <v>1.9141999999999999E-2</v>
      </c>
      <c r="G32" s="31">
        <f t="shared" si="0"/>
        <v>-4.1419999999999998E-3</v>
      </c>
    </row>
    <row r="33" spans="1:7" ht="22.5" x14ac:dyDescent="0.25">
      <c r="A33" s="52" t="s">
        <v>953</v>
      </c>
      <c r="B33" s="24" t="s">
        <v>817</v>
      </c>
      <c r="C33" s="34" t="s">
        <v>298</v>
      </c>
      <c r="D33" s="30" t="s">
        <v>21</v>
      </c>
      <c r="E33" s="51">
        <v>1.0999999999999999E-2</v>
      </c>
      <c r="F33" s="51">
        <v>1.2638999999999999E-2</v>
      </c>
      <c r="G33" s="31">
        <f t="shared" si="0"/>
        <v>-1.6389999999999998E-3</v>
      </c>
    </row>
    <row r="34" spans="1:7" ht="33.75" x14ac:dyDescent="0.25">
      <c r="A34" s="52" t="s">
        <v>953</v>
      </c>
      <c r="B34" s="24" t="s">
        <v>818</v>
      </c>
      <c r="C34" s="34" t="s">
        <v>557</v>
      </c>
      <c r="D34" s="30" t="s">
        <v>21</v>
      </c>
      <c r="E34" s="51">
        <v>8.9999999999999993E-3</v>
      </c>
      <c r="F34" s="51">
        <v>8.6820000000000005E-3</v>
      </c>
      <c r="G34" s="31">
        <f t="shared" si="0"/>
        <v>3.1799999999999884E-4</v>
      </c>
    </row>
    <row r="35" spans="1:7" x14ac:dyDescent="0.25">
      <c r="A35" s="52" t="s">
        <v>953</v>
      </c>
      <c r="B35" s="24" t="s">
        <v>911</v>
      </c>
      <c r="C35" s="34" t="s">
        <v>223</v>
      </c>
      <c r="D35" s="30" t="s">
        <v>23</v>
      </c>
      <c r="E35" s="51">
        <v>0.39017299999999999</v>
      </c>
      <c r="F35" s="51">
        <v>0.39017299999999999</v>
      </c>
      <c r="G35" s="31">
        <f t="shared" si="0"/>
        <v>0</v>
      </c>
    </row>
    <row r="36" spans="1:7" ht="22.5" x14ac:dyDescent="0.25">
      <c r="A36" s="28" t="s">
        <v>954</v>
      </c>
      <c r="B36" s="24" t="s">
        <v>912</v>
      </c>
      <c r="C36" s="34" t="s">
        <v>948</v>
      </c>
      <c r="D36" s="30" t="s">
        <v>19</v>
      </c>
      <c r="E36" s="51">
        <v>14</v>
      </c>
      <c r="F36" s="51">
        <v>13.831398000000002</v>
      </c>
      <c r="G36" s="31">
        <f t="shared" si="0"/>
        <v>0.16860199999999814</v>
      </c>
    </row>
    <row r="37" spans="1:7" ht="22.5" x14ac:dyDescent="0.25">
      <c r="A37" s="28" t="s">
        <v>954</v>
      </c>
      <c r="B37" s="24" t="s">
        <v>913</v>
      </c>
      <c r="C37" s="34" t="s">
        <v>948</v>
      </c>
      <c r="D37" s="30" t="s">
        <v>17</v>
      </c>
      <c r="E37" s="51">
        <v>52</v>
      </c>
      <c r="F37" s="51">
        <v>37.953111</v>
      </c>
      <c r="G37" s="31">
        <f t="shared" si="0"/>
        <v>14.046889</v>
      </c>
    </row>
    <row r="38" spans="1:7" ht="22.5" x14ac:dyDescent="0.25">
      <c r="A38" s="28" t="s">
        <v>954</v>
      </c>
      <c r="B38" s="24" t="s">
        <v>913</v>
      </c>
      <c r="C38" s="34" t="s">
        <v>948</v>
      </c>
      <c r="D38" s="30" t="s">
        <v>20</v>
      </c>
      <c r="E38" s="51">
        <v>0.4</v>
      </c>
      <c r="F38" s="51">
        <v>0.44056400000000001</v>
      </c>
      <c r="G38" s="31">
        <f t="shared" si="0"/>
        <v>-4.0563999999999989E-2</v>
      </c>
    </row>
    <row r="39" spans="1:7" ht="22.5" x14ac:dyDescent="0.25">
      <c r="A39" s="28" t="s">
        <v>954</v>
      </c>
      <c r="B39" s="24" t="s">
        <v>819</v>
      </c>
      <c r="C39" s="34" t="s">
        <v>248</v>
      </c>
      <c r="D39" s="30" t="s">
        <v>20</v>
      </c>
      <c r="E39" s="51">
        <v>0.19500000000000001</v>
      </c>
      <c r="F39" s="51">
        <v>0.19293299999999999</v>
      </c>
      <c r="G39" s="31">
        <f t="shared" si="0"/>
        <v>2.0670000000000133E-3</v>
      </c>
    </row>
    <row r="40" spans="1:7" ht="22.5" x14ac:dyDescent="0.25">
      <c r="A40" s="28" t="s">
        <v>954</v>
      </c>
      <c r="B40" s="24" t="s">
        <v>820</v>
      </c>
      <c r="C40" s="34" t="s">
        <v>249</v>
      </c>
      <c r="D40" s="30" t="s">
        <v>22</v>
      </c>
      <c r="E40" s="51">
        <v>0.1</v>
      </c>
      <c r="F40" s="51">
        <v>0.100565</v>
      </c>
      <c r="G40" s="31">
        <f t="shared" si="0"/>
        <v>-5.6499999999999606E-4</v>
      </c>
    </row>
    <row r="41" spans="1:7" ht="22.5" x14ac:dyDescent="0.25">
      <c r="A41" s="28" t="s">
        <v>954</v>
      </c>
      <c r="B41" s="24" t="s">
        <v>821</v>
      </c>
      <c r="C41" s="34" t="s">
        <v>249</v>
      </c>
      <c r="D41" s="30" t="s">
        <v>22</v>
      </c>
      <c r="E41" s="51">
        <v>0.1</v>
      </c>
      <c r="F41" s="51">
        <v>7.1599999999999997E-2</v>
      </c>
      <c r="G41" s="31">
        <f t="shared" si="0"/>
        <v>2.8400000000000009E-2</v>
      </c>
    </row>
    <row r="42" spans="1:7" ht="33.75" x14ac:dyDescent="0.25">
      <c r="A42" s="28" t="s">
        <v>954</v>
      </c>
      <c r="B42" s="24" t="s">
        <v>822</v>
      </c>
      <c r="C42" s="34" t="s">
        <v>250</v>
      </c>
      <c r="D42" s="30" t="s">
        <v>22</v>
      </c>
      <c r="E42" s="51">
        <v>0.06</v>
      </c>
      <c r="F42" s="51">
        <v>5.9484000000000002E-2</v>
      </c>
      <c r="G42" s="31">
        <f t="shared" si="0"/>
        <v>5.1599999999999563E-4</v>
      </c>
    </row>
    <row r="43" spans="1:7" ht="22.5" x14ac:dyDescent="0.25">
      <c r="A43" s="28" t="s">
        <v>954</v>
      </c>
      <c r="B43" s="24" t="s">
        <v>823</v>
      </c>
      <c r="C43" s="34" t="s">
        <v>251</v>
      </c>
      <c r="D43" s="30" t="s">
        <v>22</v>
      </c>
      <c r="E43" s="51">
        <v>0</v>
      </c>
      <c r="F43" s="51">
        <v>0</v>
      </c>
      <c r="G43" s="31">
        <f t="shared" si="0"/>
        <v>0</v>
      </c>
    </row>
    <row r="44" spans="1:7" ht="22.5" x14ac:dyDescent="0.25">
      <c r="A44" s="28" t="s">
        <v>954</v>
      </c>
      <c r="B44" s="24" t="s">
        <v>824</v>
      </c>
      <c r="C44" s="34" t="s">
        <v>558</v>
      </c>
      <c r="D44" s="30" t="s">
        <v>19</v>
      </c>
      <c r="E44" s="51">
        <v>14.555</v>
      </c>
      <c r="F44" s="51">
        <v>14.32136</v>
      </c>
      <c r="G44" s="31">
        <f t="shared" si="0"/>
        <v>0.2336399999999994</v>
      </c>
    </row>
    <row r="45" spans="1:7" ht="22.5" x14ac:dyDescent="0.25">
      <c r="A45" s="28" t="s">
        <v>954</v>
      </c>
      <c r="B45" s="24" t="s">
        <v>825</v>
      </c>
      <c r="C45" s="34" t="s">
        <v>559</v>
      </c>
      <c r="D45" s="30" t="s">
        <v>22</v>
      </c>
      <c r="E45" s="51">
        <v>1.52E-2</v>
      </c>
      <c r="F45" s="51">
        <v>2.6529E-2</v>
      </c>
      <c r="G45" s="31">
        <f t="shared" si="0"/>
        <v>-1.1329000000000001E-2</v>
      </c>
    </row>
    <row r="46" spans="1:7" ht="22.5" x14ac:dyDescent="0.25">
      <c r="A46" s="28" t="s">
        <v>954</v>
      </c>
      <c r="B46" s="24" t="s">
        <v>826</v>
      </c>
      <c r="C46" s="34" t="s">
        <v>560</v>
      </c>
      <c r="D46" s="30" t="s">
        <v>22</v>
      </c>
      <c r="E46" s="51">
        <v>3.4000000000000002E-2</v>
      </c>
      <c r="F46" s="51">
        <v>3.1892999999999998E-2</v>
      </c>
      <c r="G46" s="31">
        <f t="shared" si="0"/>
        <v>2.1070000000000047E-3</v>
      </c>
    </row>
    <row r="47" spans="1:7" ht="22.5" x14ac:dyDescent="0.25">
      <c r="A47" s="28" t="s">
        <v>954</v>
      </c>
      <c r="B47" s="24" t="s">
        <v>544</v>
      </c>
      <c r="C47" s="34" t="s">
        <v>545</v>
      </c>
      <c r="D47" s="30"/>
      <c r="E47" s="51">
        <v>0</v>
      </c>
      <c r="F47" s="51">
        <v>0</v>
      </c>
      <c r="G47" s="31">
        <f t="shared" si="0"/>
        <v>0</v>
      </c>
    </row>
    <row r="48" spans="1:7" ht="22.5" x14ac:dyDescent="0.25">
      <c r="A48" s="28" t="s">
        <v>954</v>
      </c>
      <c r="B48" s="24" t="s">
        <v>827</v>
      </c>
      <c r="C48" s="34" t="s">
        <v>561</v>
      </c>
      <c r="D48" s="30" t="s">
        <v>22</v>
      </c>
      <c r="E48" s="51">
        <v>8.3000000000000004E-2</v>
      </c>
      <c r="F48" s="51">
        <v>5.7368000000000002E-2</v>
      </c>
      <c r="G48" s="31">
        <f t="shared" si="0"/>
        <v>2.5632000000000002E-2</v>
      </c>
    </row>
    <row r="49" spans="1:7" ht="33.75" x14ac:dyDescent="0.25">
      <c r="A49" s="28" t="s">
        <v>954</v>
      </c>
      <c r="B49" s="24" t="s">
        <v>828</v>
      </c>
      <c r="C49" s="34" t="s">
        <v>562</v>
      </c>
      <c r="D49" s="30" t="s">
        <v>20</v>
      </c>
      <c r="E49" s="51">
        <v>0.65</v>
      </c>
      <c r="F49" s="51">
        <v>0.7648680000000001</v>
      </c>
      <c r="G49" s="31">
        <f t="shared" si="0"/>
        <v>-0.11486800000000008</v>
      </c>
    </row>
    <row r="50" spans="1:7" ht="33.75" x14ac:dyDescent="0.25">
      <c r="A50" s="28" t="s">
        <v>954</v>
      </c>
      <c r="B50" s="24" t="s">
        <v>829</v>
      </c>
      <c r="C50" s="34" t="s">
        <v>562</v>
      </c>
      <c r="D50" s="30" t="s">
        <v>20</v>
      </c>
      <c r="E50" s="51">
        <v>0.35</v>
      </c>
      <c r="F50" s="51">
        <v>0.39414399999999999</v>
      </c>
      <c r="G50" s="31">
        <f t="shared" si="0"/>
        <v>-4.4144000000000017E-2</v>
      </c>
    </row>
    <row r="51" spans="1:7" ht="22.5" x14ac:dyDescent="0.25">
      <c r="A51" s="28" t="s">
        <v>954</v>
      </c>
      <c r="B51" s="24" t="s">
        <v>830</v>
      </c>
      <c r="C51" s="34" t="s">
        <v>563</v>
      </c>
      <c r="D51" s="30" t="s">
        <v>20</v>
      </c>
      <c r="E51" s="51">
        <v>0.18052299999999999</v>
      </c>
      <c r="F51" s="51">
        <v>0.174237</v>
      </c>
      <c r="G51" s="31">
        <f t="shared" si="0"/>
        <v>6.285999999999986E-3</v>
      </c>
    </row>
    <row r="52" spans="1:7" ht="22.5" x14ac:dyDescent="0.25">
      <c r="A52" s="28" t="s">
        <v>954</v>
      </c>
      <c r="B52" s="24" t="s">
        <v>831</v>
      </c>
      <c r="C52" s="34" t="s">
        <v>564</v>
      </c>
      <c r="D52" s="30" t="s">
        <v>22</v>
      </c>
      <c r="E52" s="51">
        <v>6.4000000000000001E-2</v>
      </c>
      <c r="F52" s="51">
        <v>3.3515999999999997E-2</v>
      </c>
      <c r="G52" s="31">
        <f t="shared" si="0"/>
        <v>3.0484000000000004E-2</v>
      </c>
    </row>
    <row r="53" spans="1:7" ht="22.5" x14ac:dyDescent="0.25">
      <c r="A53" s="28" t="s">
        <v>954</v>
      </c>
      <c r="B53" s="24" t="s">
        <v>832</v>
      </c>
      <c r="C53" s="34" t="s">
        <v>565</v>
      </c>
      <c r="D53" s="30" t="s">
        <v>22</v>
      </c>
      <c r="E53" s="51">
        <v>0.04</v>
      </c>
      <c r="F53" s="51">
        <v>3.3276E-2</v>
      </c>
      <c r="G53" s="31">
        <f t="shared" si="0"/>
        <v>6.7240000000000008E-3</v>
      </c>
    </row>
    <row r="54" spans="1:7" ht="22.5" x14ac:dyDescent="0.25">
      <c r="A54" s="28" t="s">
        <v>954</v>
      </c>
      <c r="B54" s="24" t="s">
        <v>833</v>
      </c>
      <c r="C54" s="34" t="s">
        <v>566</v>
      </c>
      <c r="D54" s="30" t="s">
        <v>22</v>
      </c>
      <c r="E54" s="51">
        <v>0.105</v>
      </c>
      <c r="F54" s="51">
        <v>0.170876</v>
      </c>
      <c r="G54" s="31">
        <f t="shared" si="0"/>
        <v>-6.5876000000000004E-2</v>
      </c>
    </row>
    <row r="55" spans="1:7" ht="22.5" x14ac:dyDescent="0.25">
      <c r="A55" s="28" t="s">
        <v>954</v>
      </c>
      <c r="B55" s="24" t="s">
        <v>834</v>
      </c>
      <c r="C55" s="34" t="s">
        <v>252</v>
      </c>
      <c r="D55" s="30" t="s">
        <v>23</v>
      </c>
      <c r="E55" s="51">
        <v>2.5999999999999999E-2</v>
      </c>
      <c r="F55" s="51">
        <v>2.5190000000000001E-2</v>
      </c>
      <c r="G55" s="31">
        <f t="shared" si="0"/>
        <v>8.0999999999999822E-4</v>
      </c>
    </row>
    <row r="56" spans="1:7" ht="22.5" x14ac:dyDescent="0.25">
      <c r="A56" s="28" t="s">
        <v>954</v>
      </c>
      <c r="B56" s="24" t="s">
        <v>835</v>
      </c>
      <c r="C56" s="34" t="s">
        <v>253</v>
      </c>
      <c r="D56" s="30" t="s">
        <v>23</v>
      </c>
      <c r="E56" s="51">
        <v>1.2525999999999999E-2</v>
      </c>
      <c r="F56" s="51">
        <v>1.3941E-2</v>
      </c>
      <c r="G56" s="31">
        <f t="shared" si="0"/>
        <v>-1.4150000000000013E-3</v>
      </c>
    </row>
    <row r="57" spans="1:7" ht="22.5" x14ac:dyDescent="0.25">
      <c r="A57" s="28" t="s">
        <v>954</v>
      </c>
      <c r="B57" s="24" t="s">
        <v>836</v>
      </c>
      <c r="C57" s="34" t="s">
        <v>253</v>
      </c>
      <c r="D57" s="30" t="s">
        <v>23</v>
      </c>
      <c r="E57" s="51">
        <v>2.2563E-2</v>
      </c>
      <c r="F57" s="51">
        <v>2.0435999999999999E-2</v>
      </c>
      <c r="G57" s="31">
        <f t="shared" si="0"/>
        <v>2.1270000000000004E-3</v>
      </c>
    </row>
    <row r="58" spans="1:7" ht="22.5" x14ac:dyDescent="0.25">
      <c r="A58" s="28" t="s">
        <v>954</v>
      </c>
      <c r="B58" s="24" t="s">
        <v>837</v>
      </c>
      <c r="C58" s="34" t="s">
        <v>299</v>
      </c>
      <c r="D58" s="30" t="s">
        <v>23</v>
      </c>
      <c r="E58" s="51">
        <v>6.0000000000000001E-3</v>
      </c>
      <c r="F58" s="51">
        <v>2.4879000000000002E-2</v>
      </c>
      <c r="G58" s="31">
        <f t="shared" si="0"/>
        <v>-1.8879E-2</v>
      </c>
    </row>
    <row r="59" spans="1:7" ht="22.5" x14ac:dyDescent="0.25">
      <c r="A59" s="28" t="s">
        <v>954</v>
      </c>
      <c r="B59" s="24" t="s">
        <v>838</v>
      </c>
      <c r="C59" s="34" t="s">
        <v>302</v>
      </c>
      <c r="D59" s="30" t="s">
        <v>23</v>
      </c>
      <c r="E59" s="51">
        <v>3.3990000000000001E-3</v>
      </c>
      <c r="F59" s="51">
        <v>2.0659999999999997E-3</v>
      </c>
      <c r="G59" s="31">
        <f t="shared" si="0"/>
        <v>1.3330000000000004E-3</v>
      </c>
    </row>
    <row r="60" spans="1:7" ht="22.5" x14ac:dyDescent="0.25">
      <c r="A60" s="28" t="s">
        <v>954</v>
      </c>
      <c r="B60" s="24" t="s">
        <v>839</v>
      </c>
      <c r="C60" s="34" t="s">
        <v>254</v>
      </c>
      <c r="D60" s="30" t="s">
        <v>23</v>
      </c>
      <c r="E60" s="51">
        <v>6.7000000000000002E-3</v>
      </c>
      <c r="F60" s="51">
        <v>1.274E-2</v>
      </c>
      <c r="G60" s="31">
        <f t="shared" si="0"/>
        <v>-6.0399999999999994E-3</v>
      </c>
    </row>
    <row r="61" spans="1:7" ht="22.5" x14ac:dyDescent="0.25">
      <c r="A61" s="28" t="s">
        <v>954</v>
      </c>
      <c r="B61" s="24" t="s">
        <v>840</v>
      </c>
      <c r="C61" s="34" t="s">
        <v>255</v>
      </c>
      <c r="D61" s="30" t="s">
        <v>23</v>
      </c>
      <c r="E61" s="51">
        <v>8.8999999999999999E-3</v>
      </c>
      <c r="F61" s="51">
        <v>1.0272E-2</v>
      </c>
      <c r="G61" s="31">
        <f t="shared" si="0"/>
        <v>-1.372E-3</v>
      </c>
    </row>
    <row r="62" spans="1:7" ht="22.5" x14ac:dyDescent="0.25">
      <c r="A62" s="28" t="s">
        <v>954</v>
      </c>
      <c r="B62" s="24" t="s">
        <v>841</v>
      </c>
      <c r="C62" s="34" t="s">
        <v>255</v>
      </c>
      <c r="D62" s="30" t="s">
        <v>23</v>
      </c>
      <c r="E62" s="51">
        <v>8.5000000000000006E-3</v>
      </c>
      <c r="F62" s="51">
        <v>7.918999999999999E-3</v>
      </c>
      <c r="G62" s="31">
        <f t="shared" si="0"/>
        <v>5.8100000000000165E-4</v>
      </c>
    </row>
    <row r="63" spans="1:7" ht="22.5" x14ac:dyDescent="0.25">
      <c r="A63" s="28" t="s">
        <v>954</v>
      </c>
      <c r="B63" s="24" t="s">
        <v>842</v>
      </c>
      <c r="C63" s="34" t="s">
        <v>255</v>
      </c>
      <c r="D63" s="30" t="s">
        <v>23</v>
      </c>
      <c r="E63" s="51">
        <v>0.01</v>
      </c>
      <c r="F63" s="51">
        <v>1.3025E-2</v>
      </c>
      <c r="G63" s="31">
        <f t="shared" si="0"/>
        <v>-3.0249999999999999E-3</v>
      </c>
    </row>
    <row r="64" spans="1:7" ht="22.5" x14ac:dyDescent="0.25">
      <c r="A64" s="28" t="s">
        <v>954</v>
      </c>
      <c r="B64" s="24" t="s">
        <v>843</v>
      </c>
      <c r="C64" s="34" t="s">
        <v>254</v>
      </c>
      <c r="D64" s="30" t="s">
        <v>23</v>
      </c>
      <c r="E64" s="51">
        <v>7.6E-3</v>
      </c>
      <c r="F64" s="51">
        <v>7.9329999999999991E-3</v>
      </c>
      <c r="G64" s="31">
        <f t="shared" si="0"/>
        <v>-3.329999999999991E-4</v>
      </c>
    </row>
    <row r="65" spans="1:7" ht="22.5" x14ac:dyDescent="0.25">
      <c r="A65" s="28" t="s">
        <v>954</v>
      </c>
      <c r="B65" s="24" t="s">
        <v>844</v>
      </c>
      <c r="C65" s="34" t="s">
        <v>254</v>
      </c>
      <c r="D65" s="30" t="s">
        <v>23</v>
      </c>
      <c r="E65" s="51">
        <v>1.3599999999999999E-2</v>
      </c>
      <c r="F65" s="51">
        <v>6.4989999999999996E-3</v>
      </c>
      <c r="G65" s="31">
        <f t="shared" si="0"/>
        <v>7.1009999999999997E-3</v>
      </c>
    </row>
    <row r="66" spans="1:7" ht="22.5" x14ac:dyDescent="0.25">
      <c r="A66" s="28" t="s">
        <v>954</v>
      </c>
      <c r="B66" s="24" t="s">
        <v>845</v>
      </c>
      <c r="C66" s="34" t="s">
        <v>255</v>
      </c>
      <c r="D66" s="30" t="s">
        <v>23</v>
      </c>
      <c r="E66" s="51">
        <v>9.4000000000000004E-3</v>
      </c>
      <c r="F66" s="51">
        <v>8.5749999999999993E-3</v>
      </c>
      <c r="G66" s="31">
        <f t="shared" si="0"/>
        <v>8.2500000000000108E-4</v>
      </c>
    </row>
    <row r="67" spans="1:7" ht="22.5" x14ac:dyDescent="0.25">
      <c r="A67" s="28" t="s">
        <v>954</v>
      </c>
      <c r="B67" s="24" t="s">
        <v>846</v>
      </c>
      <c r="C67" s="34" t="s">
        <v>254</v>
      </c>
      <c r="D67" s="30" t="s">
        <v>23</v>
      </c>
      <c r="E67" s="51">
        <v>1.7000000000000001E-2</v>
      </c>
      <c r="F67" s="51">
        <v>1.5365999999999999E-2</v>
      </c>
      <c r="G67" s="31">
        <f t="shared" si="0"/>
        <v>1.6340000000000018E-3</v>
      </c>
    </row>
    <row r="68" spans="1:7" ht="22.5" x14ac:dyDescent="0.25">
      <c r="A68" s="28" t="s">
        <v>954</v>
      </c>
      <c r="B68" s="24" t="s">
        <v>847</v>
      </c>
      <c r="C68" s="34" t="s">
        <v>299</v>
      </c>
      <c r="D68" s="30" t="s">
        <v>23</v>
      </c>
      <c r="E68" s="51">
        <v>6.0000000000000001E-3</v>
      </c>
      <c r="F68" s="51">
        <v>1.2603999999999999E-2</v>
      </c>
      <c r="G68" s="31">
        <f t="shared" si="0"/>
        <v>-6.6039999999999988E-3</v>
      </c>
    </row>
    <row r="69" spans="1:7" ht="22.5" x14ac:dyDescent="0.25">
      <c r="A69" s="28" t="s">
        <v>954</v>
      </c>
      <c r="B69" s="24" t="s">
        <v>848</v>
      </c>
      <c r="C69" s="34" t="s">
        <v>567</v>
      </c>
      <c r="D69" s="30" t="s">
        <v>21</v>
      </c>
      <c r="E69" s="51">
        <v>7.1999999999999998E-3</v>
      </c>
      <c r="F69" s="51">
        <v>1.0685999999999999E-2</v>
      </c>
      <c r="G69" s="31">
        <f t="shared" si="0"/>
        <v>-3.4859999999999995E-3</v>
      </c>
    </row>
    <row r="70" spans="1:7" ht="22.5" x14ac:dyDescent="0.25">
      <c r="A70" s="28" t="s">
        <v>954</v>
      </c>
      <c r="B70" s="24" t="s">
        <v>849</v>
      </c>
      <c r="C70" s="34" t="s">
        <v>568</v>
      </c>
      <c r="D70" s="30" t="s">
        <v>22</v>
      </c>
      <c r="E70" s="51">
        <v>0.10479000000000001</v>
      </c>
      <c r="F70" s="51">
        <v>8.1614000000000006E-2</v>
      </c>
      <c r="G70" s="31">
        <f t="shared" si="0"/>
        <v>2.3176000000000002E-2</v>
      </c>
    </row>
    <row r="71" spans="1:7" ht="22.5" x14ac:dyDescent="0.25">
      <c r="A71" s="28" t="s">
        <v>954</v>
      </c>
      <c r="B71" s="24" t="s">
        <v>850</v>
      </c>
      <c r="C71" s="34" t="s">
        <v>569</v>
      </c>
      <c r="D71" s="30" t="s">
        <v>20</v>
      </c>
      <c r="E71" s="51">
        <v>0.35</v>
      </c>
      <c r="F71" s="51">
        <v>0.374583</v>
      </c>
      <c r="G71" s="31">
        <f t="shared" si="0"/>
        <v>-2.4583000000000022E-2</v>
      </c>
    </row>
    <row r="72" spans="1:7" ht="22.5" x14ac:dyDescent="0.25">
      <c r="A72" s="28" t="s">
        <v>954</v>
      </c>
      <c r="B72" s="24" t="s">
        <v>851</v>
      </c>
      <c r="C72" s="34" t="s">
        <v>256</v>
      </c>
      <c r="D72" s="30" t="s">
        <v>23</v>
      </c>
      <c r="E72" s="51">
        <v>1.2E-2</v>
      </c>
      <c r="F72" s="51">
        <v>9.0559999999999998E-3</v>
      </c>
      <c r="G72" s="31">
        <f t="shared" si="0"/>
        <v>2.9440000000000004E-3</v>
      </c>
    </row>
    <row r="73" spans="1:7" ht="22.5" x14ac:dyDescent="0.25">
      <c r="A73" s="28" t="s">
        <v>954</v>
      </c>
      <c r="B73" s="24" t="s">
        <v>852</v>
      </c>
      <c r="C73" s="34" t="s">
        <v>256</v>
      </c>
      <c r="D73" s="30" t="s">
        <v>23</v>
      </c>
      <c r="E73" s="51">
        <v>1.0999999999999999E-2</v>
      </c>
      <c r="F73" s="51">
        <v>1.0175E-2</v>
      </c>
      <c r="G73" s="31">
        <f t="shared" si="0"/>
        <v>8.2499999999999934E-4</v>
      </c>
    </row>
    <row r="74" spans="1:7" ht="22.5" x14ac:dyDescent="0.25">
      <c r="A74" s="28" t="s">
        <v>954</v>
      </c>
      <c r="B74" s="24" t="s">
        <v>853</v>
      </c>
      <c r="C74" s="34" t="s">
        <v>256</v>
      </c>
      <c r="D74" s="30" t="s">
        <v>23</v>
      </c>
      <c r="E74" s="51">
        <v>0.01</v>
      </c>
      <c r="F74" s="51">
        <v>9.8980000000000005E-3</v>
      </c>
      <c r="G74" s="31">
        <f t="shared" si="0"/>
        <v>1.0199999999999966E-4</v>
      </c>
    </row>
    <row r="75" spans="1:7" ht="22.5" x14ac:dyDescent="0.25">
      <c r="A75" s="28" t="s">
        <v>954</v>
      </c>
      <c r="B75" s="24" t="s">
        <v>854</v>
      </c>
      <c r="C75" s="34" t="s">
        <v>257</v>
      </c>
      <c r="D75" s="30" t="s">
        <v>23</v>
      </c>
      <c r="E75" s="51">
        <v>8.9999999999999993E-3</v>
      </c>
      <c r="F75" s="51">
        <v>7.2519999999999998E-3</v>
      </c>
      <c r="G75" s="31">
        <f t="shared" si="0"/>
        <v>1.7479999999999996E-3</v>
      </c>
    </row>
    <row r="76" spans="1:7" ht="22.5" x14ac:dyDescent="0.25">
      <c r="A76" s="28" t="s">
        <v>954</v>
      </c>
      <c r="B76" s="24" t="s">
        <v>310</v>
      </c>
      <c r="C76" s="34" t="s">
        <v>258</v>
      </c>
      <c r="D76" s="30" t="s">
        <v>22</v>
      </c>
      <c r="E76" s="51">
        <v>3.5000000000000003E-2</v>
      </c>
      <c r="F76" s="51">
        <v>6.2680000000000001E-3</v>
      </c>
      <c r="G76" s="31">
        <f t="shared" si="0"/>
        <v>2.8732000000000004E-2</v>
      </c>
    </row>
    <row r="77" spans="1:7" ht="22.5" x14ac:dyDescent="0.25">
      <c r="A77" s="28" t="s">
        <v>954</v>
      </c>
      <c r="B77" s="24" t="s">
        <v>855</v>
      </c>
      <c r="C77" s="34" t="s">
        <v>436</v>
      </c>
      <c r="D77" s="30" t="s">
        <v>23</v>
      </c>
      <c r="E77" s="51">
        <v>1.0199999999999999E-2</v>
      </c>
      <c r="F77" s="51">
        <v>7.3220000000000004E-3</v>
      </c>
      <c r="G77" s="31">
        <f t="shared" si="0"/>
        <v>2.8779999999999986E-3</v>
      </c>
    </row>
    <row r="78" spans="1:7" ht="22.5" x14ac:dyDescent="0.25">
      <c r="A78" s="28" t="s">
        <v>954</v>
      </c>
      <c r="B78" s="24" t="s">
        <v>607</v>
      </c>
      <c r="C78" s="34" t="s">
        <v>885</v>
      </c>
      <c r="D78" s="30" t="s">
        <v>22</v>
      </c>
      <c r="E78" s="51">
        <v>8.0500000000000002E-2</v>
      </c>
      <c r="F78" s="51">
        <v>3.3125000000000002E-2</v>
      </c>
      <c r="G78" s="31">
        <f t="shared" ref="G78:G141" si="1">SUM(E78-F78)</f>
        <v>4.7375E-2</v>
      </c>
    </row>
    <row r="79" spans="1:7" ht="22.5" x14ac:dyDescent="0.25">
      <c r="A79" s="28" t="s">
        <v>954</v>
      </c>
      <c r="B79" s="24" t="s">
        <v>856</v>
      </c>
      <c r="C79" s="34" t="s">
        <v>795</v>
      </c>
      <c r="D79" s="30" t="s">
        <v>21</v>
      </c>
      <c r="E79" s="51">
        <v>1.11E-2</v>
      </c>
      <c r="F79" s="51">
        <v>1.0528000000000001E-2</v>
      </c>
      <c r="G79" s="31">
        <f t="shared" si="1"/>
        <v>5.7199999999999959E-4</v>
      </c>
    </row>
    <row r="80" spans="1:7" ht="22.5" x14ac:dyDescent="0.25">
      <c r="A80" s="28" t="s">
        <v>954</v>
      </c>
      <c r="B80" s="24" t="s">
        <v>914</v>
      </c>
      <c r="C80" s="34" t="s">
        <v>223</v>
      </c>
      <c r="D80" s="30" t="s">
        <v>23</v>
      </c>
      <c r="E80" s="51">
        <v>0.199629</v>
      </c>
      <c r="F80" s="51">
        <v>0.199629</v>
      </c>
      <c r="G80" s="31">
        <f t="shared" si="1"/>
        <v>0</v>
      </c>
    </row>
    <row r="81" spans="1:7" x14ac:dyDescent="0.25">
      <c r="A81" s="28" t="s">
        <v>955</v>
      </c>
      <c r="B81" s="24" t="s">
        <v>915</v>
      </c>
      <c r="C81" s="34" t="s">
        <v>948</v>
      </c>
      <c r="D81" s="30" t="s">
        <v>18</v>
      </c>
      <c r="E81" s="51">
        <v>2</v>
      </c>
      <c r="F81" s="51">
        <v>1.6121430000000001</v>
      </c>
      <c r="G81" s="31">
        <f t="shared" si="1"/>
        <v>0.3878569999999999</v>
      </c>
    </row>
    <row r="82" spans="1:7" x14ac:dyDescent="0.25">
      <c r="A82" s="28" t="s">
        <v>955</v>
      </c>
      <c r="B82" s="24" t="s">
        <v>857</v>
      </c>
      <c r="C82" s="34" t="s">
        <v>570</v>
      </c>
      <c r="D82" s="30" t="s">
        <v>20</v>
      </c>
      <c r="E82" s="51">
        <v>0.18</v>
      </c>
      <c r="F82" s="51">
        <v>6.9672999999999999E-2</v>
      </c>
      <c r="G82" s="31">
        <f t="shared" si="1"/>
        <v>0.11032699999999999</v>
      </c>
    </row>
    <row r="83" spans="1:7" x14ac:dyDescent="0.25">
      <c r="A83" s="28" t="s">
        <v>956</v>
      </c>
      <c r="B83" s="24" t="s">
        <v>311</v>
      </c>
      <c r="C83" s="34" t="s">
        <v>259</v>
      </c>
      <c r="D83" s="30" t="s">
        <v>20</v>
      </c>
      <c r="E83" s="51">
        <v>0.28999999999999998</v>
      </c>
      <c r="F83" s="51">
        <v>0.156861</v>
      </c>
      <c r="G83" s="31">
        <f t="shared" si="1"/>
        <v>0.13313899999999998</v>
      </c>
    </row>
    <row r="84" spans="1:7" ht="22.5" x14ac:dyDescent="0.25">
      <c r="A84" s="28" t="s">
        <v>956</v>
      </c>
      <c r="B84" s="24" t="s">
        <v>312</v>
      </c>
      <c r="C84" s="34" t="s">
        <v>259</v>
      </c>
      <c r="D84" s="30" t="s">
        <v>22</v>
      </c>
      <c r="E84" s="51">
        <v>8.7999999999999995E-2</v>
      </c>
      <c r="F84" s="51">
        <v>6.7598000000000005E-2</v>
      </c>
      <c r="G84" s="31">
        <f t="shared" si="1"/>
        <v>2.040199999999999E-2</v>
      </c>
    </row>
    <row r="85" spans="1:7" x14ac:dyDescent="0.25">
      <c r="A85" s="28" t="s">
        <v>956</v>
      </c>
      <c r="B85" s="24" t="s">
        <v>313</v>
      </c>
      <c r="C85" s="34" t="s">
        <v>259</v>
      </c>
      <c r="D85" s="30" t="s">
        <v>22</v>
      </c>
      <c r="E85" s="51">
        <v>6.4799999999999996E-2</v>
      </c>
      <c r="F85" s="51">
        <v>6.5306000000000003E-2</v>
      </c>
      <c r="G85" s="31">
        <f t="shared" si="1"/>
        <v>-5.0600000000000644E-4</v>
      </c>
    </row>
    <row r="86" spans="1:7" ht="22.5" x14ac:dyDescent="0.25">
      <c r="A86" s="28" t="s">
        <v>956</v>
      </c>
      <c r="B86" s="24" t="s">
        <v>916</v>
      </c>
      <c r="C86" s="34" t="s">
        <v>260</v>
      </c>
      <c r="D86" s="30" t="s">
        <v>22</v>
      </c>
      <c r="E86" s="51">
        <v>2.5000000000000001E-2</v>
      </c>
      <c r="F86" s="51">
        <v>2.7515000000000001E-2</v>
      </c>
      <c r="G86" s="31">
        <f t="shared" si="1"/>
        <v>-2.5149999999999999E-3</v>
      </c>
    </row>
    <row r="87" spans="1:7" x14ac:dyDescent="0.25">
      <c r="A87" s="28" t="s">
        <v>956</v>
      </c>
      <c r="B87" s="24" t="s">
        <v>314</v>
      </c>
      <c r="C87" s="34" t="s">
        <v>261</v>
      </c>
      <c r="D87" s="30" t="s">
        <v>20</v>
      </c>
      <c r="E87" s="51">
        <v>0.27</v>
      </c>
      <c r="F87" s="51">
        <v>0.398588</v>
      </c>
      <c r="G87" s="31">
        <f t="shared" si="1"/>
        <v>-0.12858799999999998</v>
      </c>
    </row>
    <row r="88" spans="1:7" x14ac:dyDescent="0.25">
      <c r="A88" s="28" t="s">
        <v>956</v>
      </c>
      <c r="B88" s="24" t="s">
        <v>315</v>
      </c>
      <c r="C88" s="34" t="s">
        <v>262</v>
      </c>
      <c r="D88" s="30" t="s">
        <v>22</v>
      </c>
      <c r="E88" s="51">
        <v>0.01</v>
      </c>
      <c r="F88" s="51">
        <v>1.6426E-2</v>
      </c>
      <c r="G88" s="31">
        <f t="shared" si="1"/>
        <v>-6.4259999999999994E-3</v>
      </c>
    </row>
    <row r="89" spans="1:7" x14ac:dyDescent="0.25">
      <c r="A89" s="28" t="s">
        <v>956</v>
      </c>
      <c r="B89" s="24" t="s">
        <v>917</v>
      </c>
      <c r="C89" s="34" t="s">
        <v>223</v>
      </c>
      <c r="D89" s="30" t="s">
        <v>23</v>
      </c>
      <c r="E89" s="51">
        <v>3.5298000000000003E-2</v>
      </c>
      <c r="F89" s="51">
        <v>3.5298000000000003E-2</v>
      </c>
      <c r="G89" s="31">
        <f t="shared" si="1"/>
        <v>0</v>
      </c>
    </row>
    <row r="90" spans="1:7" x14ac:dyDescent="0.25">
      <c r="A90" s="28" t="s">
        <v>951</v>
      </c>
      <c r="B90" s="24" t="s">
        <v>609</v>
      </c>
      <c r="C90" s="34" t="s">
        <v>886</v>
      </c>
      <c r="D90" s="30" t="s">
        <v>21</v>
      </c>
      <c r="E90" s="51">
        <v>9.9000000000000008E-3</v>
      </c>
      <c r="F90" s="51">
        <v>5.9940000000000002E-3</v>
      </c>
      <c r="G90" s="31">
        <f t="shared" si="1"/>
        <v>3.9060000000000006E-3</v>
      </c>
    </row>
    <row r="91" spans="1:7" x14ac:dyDescent="0.25">
      <c r="A91" s="28" t="s">
        <v>951</v>
      </c>
      <c r="B91" s="24" t="s">
        <v>608</v>
      </c>
      <c r="C91" s="34" t="s">
        <v>887</v>
      </c>
      <c r="D91" s="30" t="s">
        <v>22</v>
      </c>
      <c r="E91" s="51">
        <v>1.9800000000000002E-2</v>
      </c>
      <c r="F91" s="51">
        <v>8.3320000000000009E-3</v>
      </c>
      <c r="G91" s="31">
        <f t="shared" si="1"/>
        <v>1.1468000000000001E-2</v>
      </c>
    </row>
    <row r="92" spans="1:7" ht="22.5" x14ac:dyDescent="0.25">
      <c r="A92" s="28" t="s">
        <v>952</v>
      </c>
      <c r="B92" s="24" t="s">
        <v>316</v>
      </c>
      <c r="C92" s="34" t="s">
        <v>263</v>
      </c>
      <c r="D92" s="30" t="s">
        <v>950</v>
      </c>
      <c r="E92" s="51">
        <v>6</v>
      </c>
      <c r="F92" s="51">
        <v>6.3298069999999997</v>
      </c>
      <c r="G92" s="31">
        <f t="shared" si="1"/>
        <v>-0.32980699999999974</v>
      </c>
    </row>
    <row r="93" spans="1:7" ht="22.5" x14ac:dyDescent="0.25">
      <c r="A93" s="28" t="s">
        <v>952</v>
      </c>
      <c r="B93" s="24" t="s">
        <v>317</v>
      </c>
      <c r="C93" s="34" t="s">
        <v>263</v>
      </c>
      <c r="D93" s="30" t="s">
        <v>19</v>
      </c>
      <c r="E93" s="51">
        <v>27</v>
      </c>
      <c r="F93" s="51">
        <v>33.151550999999998</v>
      </c>
      <c r="G93" s="31">
        <f t="shared" si="1"/>
        <v>-6.1515509999999978</v>
      </c>
    </row>
    <row r="94" spans="1:7" ht="22.5" x14ac:dyDescent="0.25">
      <c r="A94" s="28" t="s">
        <v>952</v>
      </c>
      <c r="B94" s="24" t="s">
        <v>318</v>
      </c>
      <c r="C94" s="34" t="s">
        <v>263</v>
      </c>
      <c r="D94" s="30" t="s">
        <v>17</v>
      </c>
      <c r="E94" s="51">
        <v>50</v>
      </c>
      <c r="F94" s="51">
        <v>63.777140000000003</v>
      </c>
      <c r="G94" s="31">
        <f t="shared" si="1"/>
        <v>-13.777140000000003</v>
      </c>
    </row>
    <row r="95" spans="1:7" ht="22.5" x14ac:dyDescent="0.25">
      <c r="A95" s="28" t="s">
        <v>952</v>
      </c>
      <c r="B95" s="24" t="s">
        <v>319</v>
      </c>
      <c r="C95" s="34" t="s">
        <v>263</v>
      </c>
      <c r="D95" s="30" t="s">
        <v>950</v>
      </c>
      <c r="E95" s="51">
        <v>3</v>
      </c>
      <c r="F95" s="51">
        <v>1.0670730000000002</v>
      </c>
      <c r="G95" s="31">
        <f t="shared" si="1"/>
        <v>1.9329269999999998</v>
      </c>
    </row>
    <row r="96" spans="1:7" ht="22.5" x14ac:dyDescent="0.25">
      <c r="A96" s="28" t="s">
        <v>952</v>
      </c>
      <c r="B96" s="24" t="s">
        <v>320</v>
      </c>
      <c r="C96" s="34" t="s">
        <v>264</v>
      </c>
      <c r="D96" s="30" t="s">
        <v>18</v>
      </c>
      <c r="E96" s="51">
        <v>3.8420000000000001</v>
      </c>
      <c r="F96" s="51">
        <v>3.5209999999999999</v>
      </c>
      <c r="G96" s="31">
        <f t="shared" si="1"/>
        <v>0.32100000000000017</v>
      </c>
    </row>
    <row r="97" spans="1:7" x14ac:dyDescent="0.25">
      <c r="A97" s="28" t="s">
        <v>952</v>
      </c>
      <c r="B97" s="24" t="s">
        <v>321</v>
      </c>
      <c r="C97" s="34" t="s">
        <v>265</v>
      </c>
      <c r="D97" s="30" t="s">
        <v>21</v>
      </c>
      <c r="E97" s="51">
        <v>4.0000000000000001E-3</v>
      </c>
      <c r="F97" s="51">
        <v>7.3720000000000001E-3</v>
      </c>
      <c r="G97" s="31">
        <f t="shared" si="1"/>
        <v>-3.372E-3</v>
      </c>
    </row>
    <row r="98" spans="1:7" ht="22.5" x14ac:dyDescent="0.25">
      <c r="A98" s="28" t="s">
        <v>952</v>
      </c>
      <c r="B98" s="24" t="s">
        <v>322</v>
      </c>
      <c r="C98" s="34" t="s">
        <v>266</v>
      </c>
      <c r="D98" s="30" t="s">
        <v>18</v>
      </c>
      <c r="E98" s="51">
        <v>1.42</v>
      </c>
      <c r="F98" s="51">
        <v>2.3719999999999999</v>
      </c>
      <c r="G98" s="31">
        <f t="shared" si="1"/>
        <v>-0.95199999999999996</v>
      </c>
    </row>
    <row r="99" spans="1:7" x14ac:dyDescent="0.25">
      <c r="A99" s="28" t="s">
        <v>952</v>
      </c>
      <c r="B99" s="24" t="s">
        <v>544</v>
      </c>
      <c r="C99" s="34" t="s">
        <v>546</v>
      </c>
      <c r="D99" s="30"/>
      <c r="E99" s="51">
        <v>0</v>
      </c>
      <c r="F99" s="51">
        <v>0</v>
      </c>
      <c r="G99" s="31">
        <f t="shared" si="1"/>
        <v>0</v>
      </c>
    </row>
    <row r="100" spans="1:7" ht="22.5" x14ac:dyDescent="0.25">
      <c r="A100" s="28" t="s">
        <v>952</v>
      </c>
      <c r="B100" s="24" t="s">
        <v>323</v>
      </c>
      <c r="C100" s="34" t="s">
        <v>425</v>
      </c>
      <c r="D100" s="30" t="s">
        <v>18</v>
      </c>
      <c r="E100" s="51">
        <v>3.4089999999999998</v>
      </c>
      <c r="F100" s="51">
        <v>3.3645100000000001</v>
      </c>
      <c r="G100" s="31">
        <f t="shared" si="1"/>
        <v>4.4489999999999696E-2</v>
      </c>
    </row>
    <row r="101" spans="1:7" x14ac:dyDescent="0.25">
      <c r="A101" s="28" t="s">
        <v>952</v>
      </c>
      <c r="B101" s="24" t="s">
        <v>324</v>
      </c>
      <c r="C101" s="34" t="s">
        <v>267</v>
      </c>
      <c r="D101" s="30" t="s">
        <v>21</v>
      </c>
      <c r="E101" s="51">
        <v>3.2000000000000002E-3</v>
      </c>
      <c r="F101" s="51">
        <v>6.0490000000000006E-3</v>
      </c>
      <c r="G101" s="31">
        <f t="shared" si="1"/>
        <v>-2.8490000000000004E-3</v>
      </c>
    </row>
    <row r="102" spans="1:7" ht="22.5" x14ac:dyDescent="0.25">
      <c r="A102" s="28" t="s">
        <v>952</v>
      </c>
      <c r="B102" s="24" t="s">
        <v>325</v>
      </c>
      <c r="C102" s="34" t="s">
        <v>268</v>
      </c>
      <c r="D102" s="30" t="s">
        <v>20</v>
      </c>
      <c r="E102" s="51">
        <v>0.60499999999999998</v>
      </c>
      <c r="F102" s="51">
        <v>0.59648199999999996</v>
      </c>
      <c r="G102" s="31">
        <f t="shared" si="1"/>
        <v>8.5180000000000256E-3</v>
      </c>
    </row>
    <row r="103" spans="1:7" ht="22.5" x14ac:dyDescent="0.25">
      <c r="A103" s="28" t="s">
        <v>952</v>
      </c>
      <c r="B103" s="24" t="s">
        <v>326</v>
      </c>
      <c r="C103" s="34" t="s">
        <v>269</v>
      </c>
      <c r="D103" s="30" t="s">
        <v>22</v>
      </c>
      <c r="E103" s="51">
        <v>0.05</v>
      </c>
      <c r="F103" s="51">
        <v>4.5749000000000005E-2</v>
      </c>
      <c r="G103" s="31">
        <f t="shared" si="1"/>
        <v>4.2509999999999978E-3</v>
      </c>
    </row>
    <row r="104" spans="1:7" x14ac:dyDescent="0.25">
      <c r="A104" s="28" t="s">
        <v>952</v>
      </c>
      <c r="B104" s="24" t="s">
        <v>327</v>
      </c>
      <c r="C104" s="34" t="s">
        <v>270</v>
      </c>
      <c r="D104" s="30" t="s">
        <v>22</v>
      </c>
      <c r="E104" s="51">
        <v>7.0000000000000007E-2</v>
      </c>
      <c r="F104" s="51">
        <v>4.3255000000000002E-2</v>
      </c>
      <c r="G104" s="31">
        <f t="shared" si="1"/>
        <v>2.6745000000000005E-2</v>
      </c>
    </row>
    <row r="105" spans="1:7" ht="22.5" x14ac:dyDescent="0.25">
      <c r="A105" s="28" t="s">
        <v>952</v>
      </c>
      <c r="B105" s="24" t="s">
        <v>328</v>
      </c>
      <c r="C105" s="34" t="s">
        <v>888</v>
      </c>
      <c r="D105" s="30" t="s">
        <v>22</v>
      </c>
      <c r="E105" s="51">
        <v>3.5000000000000003E-2</v>
      </c>
      <c r="F105" s="51">
        <v>3.5768999999999995E-2</v>
      </c>
      <c r="G105" s="31">
        <f t="shared" si="1"/>
        <v>-7.6899999999999191E-4</v>
      </c>
    </row>
    <row r="106" spans="1:7" x14ac:dyDescent="0.25">
      <c r="A106" s="28" t="s">
        <v>952</v>
      </c>
      <c r="B106" s="24" t="s">
        <v>329</v>
      </c>
      <c r="C106" s="34" t="s">
        <v>294</v>
      </c>
      <c r="D106" s="30" t="s">
        <v>22</v>
      </c>
      <c r="E106" s="51">
        <v>5.8000000000000003E-2</v>
      </c>
      <c r="F106" s="51">
        <v>4.3110999999999997E-2</v>
      </c>
      <c r="G106" s="31">
        <f t="shared" si="1"/>
        <v>1.4889000000000006E-2</v>
      </c>
    </row>
    <row r="107" spans="1:7" ht="22.5" x14ac:dyDescent="0.25">
      <c r="A107" s="28" t="s">
        <v>952</v>
      </c>
      <c r="B107" s="24" t="s">
        <v>330</v>
      </c>
      <c r="C107" s="34" t="s">
        <v>271</v>
      </c>
      <c r="D107" s="30" t="s">
        <v>20</v>
      </c>
      <c r="E107" s="51">
        <v>0.20599999999999999</v>
      </c>
      <c r="F107" s="51">
        <v>0.21511000000000002</v>
      </c>
      <c r="G107" s="31">
        <f t="shared" si="1"/>
        <v>-9.1100000000000347E-3</v>
      </c>
    </row>
    <row r="108" spans="1:7" x14ac:dyDescent="0.25">
      <c r="A108" s="28" t="s">
        <v>952</v>
      </c>
      <c r="B108" s="24" t="s">
        <v>331</v>
      </c>
      <c r="C108" s="34" t="s">
        <v>272</v>
      </c>
      <c r="D108" s="30" t="s">
        <v>22</v>
      </c>
      <c r="E108" s="51">
        <v>2.0719999999999999E-2</v>
      </c>
      <c r="F108" s="51">
        <v>2.1672999999999998E-2</v>
      </c>
      <c r="G108" s="31">
        <f t="shared" si="1"/>
        <v>-9.5299999999999899E-4</v>
      </c>
    </row>
    <row r="109" spans="1:7" ht="22.5" x14ac:dyDescent="0.25">
      <c r="A109" s="28" t="s">
        <v>952</v>
      </c>
      <c r="B109" s="24" t="s">
        <v>332</v>
      </c>
      <c r="C109" s="34" t="s">
        <v>273</v>
      </c>
      <c r="D109" s="30" t="s">
        <v>22</v>
      </c>
      <c r="E109" s="51">
        <v>1.4E-2</v>
      </c>
      <c r="F109" s="51">
        <v>1.5351E-2</v>
      </c>
      <c r="G109" s="31">
        <f t="shared" si="1"/>
        <v>-1.3509999999999998E-3</v>
      </c>
    </row>
    <row r="110" spans="1:7" ht="22.5" x14ac:dyDescent="0.25">
      <c r="A110" s="28" t="s">
        <v>952</v>
      </c>
      <c r="B110" s="24" t="s">
        <v>333</v>
      </c>
      <c r="C110" s="34" t="s">
        <v>274</v>
      </c>
      <c r="D110" s="30" t="s">
        <v>22</v>
      </c>
      <c r="E110" s="51">
        <v>0.08</v>
      </c>
      <c r="F110" s="51">
        <v>8.3644999999999997E-2</v>
      </c>
      <c r="G110" s="31">
        <f t="shared" si="1"/>
        <v>-3.6449999999999955E-3</v>
      </c>
    </row>
    <row r="111" spans="1:7" x14ac:dyDescent="0.25">
      <c r="A111" s="28" t="s">
        <v>952</v>
      </c>
      <c r="B111" s="24" t="s">
        <v>334</v>
      </c>
      <c r="C111" s="34" t="s">
        <v>275</v>
      </c>
      <c r="D111" s="30" t="s">
        <v>22</v>
      </c>
      <c r="E111" s="51">
        <v>1.6000000000000001E-3</v>
      </c>
      <c r="F111" s="51">
        <v>6.5499999999999994E-3</v>
      </c>
      <c r="G111" s="31">
        <f t="shared" si="1"/>
        <v>-4.9499999999999995E-3</v>
      </c>
    </row>
    <row r="112" spans="1:7" x14ac:dyDescent="0.25">
      <c r="A112" s="28" t="s">
        <v>952</v>
      </c>
      <c r="B112" s="24" t="s">
        <v>918</v>
      </c>
      <c r="C112" s="34" t="s">
        <v>223</v>
      </c>
      <c r="D112" s="30" t="s">
        <v>23</v>
      </c>
      <c r="E112" s="51">
        <v>1.2419910000000001</v>
      </c>
      <c r="F112" s="51">
        <v>1.2419910000000001</v>
      </c>
      <c r="G112" s="31">
        <f t="shared" si="1"/>
        <v>0</v>
      </c>
    </row>
    <row r="113" spans="1:7" ht="22.5" x14ac:dyDescent="0.25">
      <c r="A113" s="28" t="s">
        <v>224</v>
      </c>
      <c r="B113" s="24" t="s">
        <v>335</v>
      </c>
      <c r="C113" s="34" t="s">
        <v>276</v>
      </c>
      <c r="D113" s="30" t="s">
        <v>18</v>
      </c>
      <c r="E113" s="51">
        <v>2.2978429999999999</v>
      </c>
      <c r="F113" s="51">
        <v>2.266213</v>
      </c>
      <c r="G113" s="31">
        <f t="shared" si="1"/>
        <v>3.1629999999999825E-2</v>
      </c>
    </row>
    <row r="114" spans="1:7" ht="22.5" x14ac:dyDescent="0.25">
      <c r="A114" s="28" t="s">
        <v>224</v>
      </c>
      <c r="B114" s="24" t="s">
        <v>336</v>
      </c>
      <c r="C114" s="34" t="s">
        <v>276</v>
      </c>
      <c r="D114" s="30" t="s">
        <v>20</v>
      </c>
      <c r="E114" s="51">
        <v>0.35436000000000001</v>
      </c>
      <c r="F114" s="51">
        <v>0.32283600000000001</v>
      </c>
      <c r="G114" s="31">
        <f t="shared" si="1"/>
        <v>3.1523999999999996E-2</v>
      </c>
    </row>
    <row r="115" spans="1:7" ht="22.5" x14ac:dyDescent="0.25">
      <c r="A115" s="28" t="s">
        <v>224</v>
      </c>
      <c r="B115" s="24" t="s">
        <v>337</v>
      </c>
      <c r="C115" s="34" t="s">
        <v>277</v>
      </c>
      <c r="D115" s="30" t="s">
        <v>20</v>
      </c>
      <c r="E115" s="51">
        <v>0.26500000000000001</v>
      </c>
      <c r="F115" s="51">
        <v>0.26695200000000002</v>
      </c>
      <c r="G115" s="31">
        <f t="shared" si="1"/>
        <v>-1.9520000000000093E-3</v>
      </c>
    </row>
    <row r="116" spans="1:7" ht="45" x14ac:dyDescent="0.25">
      <c r="A116" s="28" t="s">
        <v>224</v>
      </c>
      <c r="B116" s="24" t="s">
        <v>667</v>
      </c>
      <c r="C116" s="34" t="s">
        <v>650</v>
      </c>
      <c r="D116" s="30" t="s">
        <v>20</v>
      </c>
      <c r="E116" s="51">
        <v>9.74E-2</v>
      </c>
      <c r="F116" s="51">
        <v>2.4850999999999998E-2</v>
      </c>
      <c r="G116" s="31">
        <f t="shared" si="1"/>
        <v>7.2549000000000002E-2</v>
      </c>
    </row>
    <row r="117" spans="1:7" x14ac:dyDescent="0.25">
      <c r="A117" s="28" t="s">
        <v>224</v>
      </c>
      <c r="B117" s="24" t="s">
        <v>338</v>
      </c>
      <c r="C117" s="34" t="s">
        <v>223</v>
      </c>
      <c r="D117" s="30" t="s">
        <v>23</v>
      </c>
      <c r="E117" s="51">
        <v>6.9520999999999999E-2</v>
      </c>
      <c r="F117" s="51">
        <v>6.9520999999999999E-2</v>
      </c>
      <c r="G117" s="31">
        <f t="shared" si="1"/>
        <v>0</v>
      </c>
    </row>
    <row r="118" spans="1:7" x14ac:dyDescent="0.25">
      <c r="A118" s="28" t="s">
        <v>224</v>
      </c>
      <c r="B118" s="24" t="s">
        <v>338</v>
      </c>
      <c r="C118" s="34" t="s">
        <v>223</v>
      </c>
      <c r="D118" s="30" t="s">
        <v>23</v>
      </c>
      <c r="E118" s="51">
        <v>7.9670000000000001E-3</v>
      </c>
      <c r="F118" s="51">
        <v>7.9670000000000001E-3</v>
      </c>
      <c r="G118" s="31">
        <f t="shared" si="1"/>
        <v>0</v>
      </c>
    </row>
    <row r="119" spans="1:7" ht="22.5" x14ac:dyDescent="0.25">
      <c r="A119" s="28" t="s">
        <v>225</v>
      </c>
      <c r="B119" s="24" t="s">
        <v>339</v>
      </c>
      <c r="C119" s="34" t="s">
        <v>278</v>
      </c>
      <c r="D119" s="30" t="s">
        <v>20</v>
      </c>
      <c r="E119" s="51">
        <v>0.81499999999999995</v>
      </c>
      <c r="F119" s="51">
        <v>0.70881799999999995</v>
      </c>
      <c r="G119" s="31">
        <f t="shared" si="1"/>
        <v>0.106182</v>
      </c>
    </row>
    <row r="120" spans="1:7" x14ac:dyDescent="0.25">
      <c r="A120" s="28" t="s">
        <v>225</v>
      </c>
      <c r="B120" s="24" t="s">
        <v>340</v>
      </c>
      <c r="C120" s="34" t="s">
        <v>223</v>
      </c>
      <c r="D120" s="30" t="s">
        <v>23</v>
      </c>
      <c r="E120" s="51">
        <v>1.4287000000000001E-2</v>
      </c>
      <c r="F120" s="51">
        <v>1.4287000000000001E-2</v>
      </c>
      <c r="G120" s="31">
        <f t="shared" si="1"/>
        <v>0</v>
      </c>
    </row>
    <row r="121" spans="1:7" x14ac:dyDescent="0.25">
      <c r="A121" s="28" t="s">
        <v>226</v>
      </c>
      <c r="B121" s="24" t="s">
        <v>341</v>
      </c>
      <c r="C121" s="34" t="s">
        <v>278</v>
      </c>
      <c r="D121" s="30" t="s">
        <v>18</v>
      </c>
      <c r="E121" s="51">
        <v>1.82</v>
      </c>
      <c r="F121" s="51">
        <v>1.8423929999999999</v>
      </c>
      <c r="G121" s="31">
        <f t="shared" si="1"/>
        <v>-2.2392999999999885E-2</v>
      </c>
    </row>
    <row r="122" spans="1:7" x14ac:dyDescent="0.25">
      <c r="A122" s="28" t="s">
        <v>226</v>
      </c>
      <c r="B122" s="24" t="s">
        <v>342</v>
      </c>
      <c r="C122" s="34" t="s">
        <v>223</v>
      </c>
      <c r="D122" s="30" t="s">
        <v>23</v>
      </c>
      <c r="E122" s="51">
        <v>3.4122E-2</v>
      </c>
      <c r="F122" s="51">
        <v>3.4122E-2</v>
      </c>
      <c r="G122" s="31">
        <f t="shared" si="1"/>
        <v>0</v>
      </c>
    </row>
    <row r="123" spans="1:7" x14ac:dyDescent="0.25">
      <c r="A123" s="28" t="s">
        <v>227</v>
      </c>
      <c r="B123" s="24" t="s">
        <v>919</v>
      </c>
      <c r="C123" s="34" t="s">
        <v>889</v>
      </c>
      <c r="D123" s="30" t="s">
        <v>19</v>
      </c>
      <c r="E123" s="51">
        <v>13</v>
      </c>
      <c r="F123" s="51">
        <v>11.338543</v>
      </c>
      <c r="G123" s="31">
        <f t="shared" si="1"/>
        <v>1.6614570000000004</v>
      </c>
    </row>
    <row r="124" spans="1:7" x14ac:dyDescent="0.25">
      <c r="A124" s="28" t="s">
        <v>227</v>
      </c>
      <c r="B124" s="24" t="s">
        <v>610</v>
      </c>
      <c r="C124" s="34" t="s">
        <v>571</v>
      </c>
      <c r="D124" s="30" t="s">
        <v>20</v>
      </c>
      <c r="E124" s="51">
        <v>8.0000000000000002E-3</v>
      </c>
      <c r="F124" s="51">
        <v>1.2999999999999999E-5</v>
      </c>
      <c r="G124" s="31">
        <f t="shared" si="1"/>
        <v>7.9869999999999993E-3</v>
      </c>
    </row>
    <row r="125" spans="1:7" x14ac:dyDescent="0.25">
      <c r="A125" s="28" t="s">
        <v>227</v>
      </c>
      <c r="B125" s="24" t="s">
        <v>343</v>
      </c>
      <c r="C125" s="34" t="s">
        <v>223</v>
      </c>
      <c r="D125" s="30" t="s">
        <v>23</v>
      </c>
      <c r="E125" s="51">
        <v>2.2317E-2</v>
      </c>
      <c r="F125" s="51">
        <v>2.2317E-2</v>
      </c>
      <c r="G125" s="31">
        <f t="shared" si="1"/>
        <v>0</v>
      </c>
    </row>
    <row r="126" spans="1:7" ht="22.5" x14ac:dyDescent="0.25">
      <c r="A126" s="28" t="s">
        <v>228</v>
      </c>
      <c r="B126" s="24" t="s">
        <v>920</v>
      </c>
      <c r="C126" s="34" t="s">
        <v>890</v>
      </c>
      <c r="D126" s="30" t="s">
        <v>20</v>
      </c>
      <c r="E126" s="51">
        <v>0.65</v>
      </c>
      <c r="F126" s="51">
        <v>0.47071300000000005</v>
      </c>
      <c r="G126" s="31">
        <f t="shared" si="1"/>
        <v>0.17928699999999997</v>
      </c>
    </row>
    <row r="127" spans="1:7" x14ac:dyDescent="0.25">
      <c r="A127" s="28" t="s">
        <v>228</v>
      </c>
      <c r="B127" s="24" t="s">
        <v>921</v>
      </c>
      <c r="C127" s="34" t="s">
        <v>223</v>
      </c>
      <c r="D127" s="30" t="s">
        <v>23</v>
      </c>
      <c r="E127" s="51">
        <v>6.0915999999999998E-2</v>
      </c>
      <c r="F127" s="51">
        <v>6.0915999999999998E-2</v>
      </c>
      <c r="G127" s="31">
        <f t="shared" si="1"/>
        <v>0</v>
      </c>
    </row>
    <row r="128" spans="1:7" ht="22.5" x14ac:dyDescent="0.25">
      <c r="A128" s="28" t="s">
        <v>229</v>
      </c>
      <c r="B128" s="24" t="s">
        <v>344</v>
      </c>
      <c r="C128" s="34" t="s">
        <v>279</v>
      </c>
      <c r="D128" s="30" t="s">
        <v>20</v>
      </c>
      <c r="E128" s="51">
        <v>0.15580000000000002</v>
      </c>
      <c r="F128" s="51">
        <v>0.146313</v>
      </c>
      <c r="G128" s="31">
        <f t="shared" si="1"/>
        <v>9.4870000000000232E-3</v>
      </c>
    </row>
    <row r="129" spans="1:7" ht="22.5" x14ac:dyDescent="0.25">
      <c r="A129" s="28" t="s">
        <v>229</v>
      </c>
      <c r="B129" s="24" t="s">
        <v>345</v>
      </c>
      <c r="C129" s="34" t="s">
        <v>279</v>
      </c>
      <c r="D129" s="30" t="s">
        <v>22</v>
      </c>
      <c r="E129" s="51">
        <v>2.98E-2</v>
      </c>
      <c r="F129" s="51">
        <v>1.6367999999999997E-2</v>
      </c>
      <c r="G129" s="31">
        <f t="shared" si="1"/>
        <v>1.3432000000000003E-2</v>
      </c>
    </row>
    <row r="130" spans="1:7" ht="22.5" x14ac:dyDescent="0.25">
      <c r="A130" s="28" t="s">
        <v>229</v>
      </c>
      <c r="B130" s="24" t="s">
        <v>346</v>
      </c>
      <c r="C130" s="34" t="s">
        <v>279</v>
      </c>
      <c r="D130" s="30" t="s">
        <v>20</v>
      </c>
      <c r="E130" s="51">
        <v>0.14000000000000001</v>
      </c>
      <c r="F130" s="51">
        <v>0.14380899999999999</v>
      </c>
      <c r="G130" s="31">
        <f t="shared" si="1"/>
        <v>-3.8089999999999791E-3</v>
      </c>
    </row>
    <row r="131" spans="1:7" ht="22.5" x14ac:dyDescent="0.25">
      <c r="A131" s="28" t="s">
        <v>229</v>
      </c>
      <c r="B131" s="24" t="s">
        <v>347</v>
      </c>
      <c r="C131" s="34" t="s">
        <v>279</v>
      </c>
      <c r="D131" s="30" t="s">
        <v>22</v>
      </c>
      <c r="E131" s="51">
        <v>2.6600000000000002E-2</v>
      </c>
      <c r="F131" s="51">
        <v>1.6367999999999997E-2</v>
      </c>
      <c r="G131" s="31">
        <f t="shared" si="1"/>
        <v>1.0232000000000005E-2</v>
      </c>
    </row>
    <row r="132" spans="1:7" ht="22.5" x14ac:dyDescent="0.25">
      <c r="A132" s="28" t="s">
        <v>883</v>
      </c>
      <c r="B132" s="24" t="s">
        <v>922</v>
      </c>
      <c r="C132" s="34" t="s">
        <v>891</v>
      </c>
      <c r="D132" s="30" t="s">
        <v>19</v>
      </c>
      <c r="E132" s="51">
        <v>12</v>
      </c>
      <c r="F132" s="51">
        <v>12.972093999999998</v>
      </c>
      <c r="G132" s="31">
        <f t="shared" si="1"/>
        <v>-0.97209399999999846</v>
      </c>
    </row>
    <row r="133" spans="1:7" ht="33.75" x14ac:dyDescent="0.25">
      <c r="A133" s="28" t="s">
        <v>883</v>
      </c>
      <c r="B133" s="24" t="s">
        <v>348</v>
      </c>
      <c r="C133" s="34" t="s">
        <v>280</v>
      </c>
      <c r="D133" s="30" t="s">
        <v>22</v>
      </c>
      <c r="E133" s="51">
        <v>0.1225</v>
      </c>
      <c r="F133" s="51">
        <v>0.114554</v>
      </c>
      <c r="G133" s="31">
        <f t="shared" si="1"/>
        <v>7.9459999999999947E-3</v>
      </c>
    </row>
    <row r="134" spans="1:7" ht="33.75" x14ac:dyDescent="0.25">
      <c r="A134" s="28" t="s">
        <v>883</v>
      </c>
      <c r="B134" s="24" t="s">
        <v>349</v>
      </c>
      <c r="C134" s="34" t="s">
        <v>280</v>
      </c>
      <c r="D134" s="30" t="s">
        <v>22</v>
      </c>
      <c r="E134" s="51">
        <v>6.5200000000000008E-2</v>
      </c>
      <c r="F134" s="51">
        <v>5.1369999999999999E-2</v>
      </c>
      <c r="G134" s="31">
        <f t="shared" si="1"/>
        <v>1.3830000000000009E-2</v>
      </c>
    </row>
    <row r="135" spans="1:7" ht="56.25" x14ac:dyDescent="0.25">
      <c r="A135" s="28" t="s">
        <v>883</v>
      </c>
      <c r="B135" s="24" t="s">
        <v>350</v>
      </c>
      <c r="C135" s="34" t="s">
        <v>281</v>
      </c>
      <c r="D135" s="30" t="s">
        <v>22</v>
      </c>
      <c r="E135" s="51">
        <v>5.5E-2</v>
      </c>
      <c r="F135" s="51">
        <v>4.8582E-2</v>
      </c>
      <c r="G135" s="31">
        <f t="shared" si="1"/>
        <v>6.4180000000000001E-3</v>
      </c>
    </row>
    <row r="136" spans="1:7" ht="22.5" x14ac:dyDescent="0.25">
      <c r="A136" s="28" t="s">
        <v>883</v>
      </c>
      <c r="B136" s="24" t="s">
        <v>351</v>
      </c>
      <c r="C136" s="34" t="s">
        <v>282</v>
      </c>
      <c r="D136" s="30" t="s">
        <v>22</v>
      </c>
      <c r="E136" s="51">
        <v>9.0999999999999998E-2</v>
      </c>
      <c r="F136" s="51">
        <v>8.9215000000000003E-2</v>
      </c>
      <c r="G136" s="31">
        <f t="shared" si="1"/>
        <v>1.7849999999999949E-3</v>
      </c>
    </row>
    <row r="137" spans="1:7" ht="22.5" x14ac:dyDescent="0.25">
      <c r="A137" s="28" t="s">
        <v>230</v>
      </c>
      <c r="B137" s="24" t="s">
        <v>352</v>
      </c>
      <c r="C137" s="34" t="s">
        <v>283</v>
      </c>
      <c r="D137" s="30" t="s">
        <v>20</v>
      </c>
      <c r="E137" s="51">
        <v>0.4894</v>
      </c>
      <c r="F137" s="51">
        <v>0.49056900000000003</v>
      </c>
      <c r="G137" s="31">
        <f t="shared" si="1"/>
        <v>-1.1690000000000311E-3</v>
      </c>
    </row>
    <row r="138" spans="1:7" x14ac:dyDescent="0.25">
      <c r="A138" s="28" t="s">
        <v>230</v>
      </c>
      <c r="B138" s="24" t="s">
        <v>353</v>
      </c>
      <c r="C138" s="34" t="s">
        <v>223</v>
      </c>
      <c r="D138" s="30" t="s">
        <v>23</v>
      </c>
      <c r="E138" s="51">
        <v>8.3799999999999999E-4</v>
      </c>
      <c r="F138" s="51">
        <v>8.3799999999999999E-4</v>
      </c>
      <c r="G138" s="31">
        <f t="shared" si="1"/>
        <v>0</v>
      </c>
    </row>
    <row r="139" spans="1:7" ht="22.5" x14ac:dyDescent="0.25">
      <c r="A139" s="28" t="s">
        <v>231</v>
      </c>
      <c r="B139" s="24" t="s">
        <v>354</v>
      </c>
      <c r="C139" s="34" t="s">
        <v>283</v>
      </c>
      <c r="D139" s="30" t="s">
        <v>20</v>
      </c>
      <c r="E139" s="51">
        <v>0.21030000000000001</v>
      </c>
      <c r="F139" s="51">
        <v>0.18882400000000002</v>
      </c>
      <c r="G139" s="31">
        <f t="shared" si="1"/>
        <v>2.1475999999999995E-2</v>
      </c>
    </row>
    <row r="140" spans="1:7" ht="22.5" x14ac:dyDescent="0.25">
      <c r="A140" s="28" t="s">
        <v>232</v>
      </c>
      <c r="B140" s="24" t="s">
        <v>355</v>
      </c>
      <c r="C140" s="34" t="s">
        <v>278</v>
      </c>
      <c r="D140" s="30" t="s">
        <v>20</v>
      </c>
      <c r="E140" s="51">
        <v>0.14000000000000001</v>
      </c>
      <c r="F140" s="51">
        <v>0.13164099999999998</v>
      </c>
      <c r="G140" s="31">
        <f t="shared" si="1"/>
        <v>8.3590000000000331E-3</v>
      </c>
    </row>
    <row r="141" spans="1:7" x14ac:dyDescent="0.25">
      <c r="A141" s="28" t="s">
        <v>232</v>
      </c>
      <c r="B141" s="24" t="s">
        <v>356</v>
      </c>
      <c r="C141" s="34" t="s">
        <v>223</v>
      </c>
      <c r="D141" s="30" t="s">
        <v>23</v>
      </c>
      <c r="E141" s="51">
        <v>3.3410000000000002E-3</v>
      </c>
      <c r="F141" s="51">
        <v>3.3410000000000002E-3</v>
      </c>
      <c r="G141" s="31">
        <f t="shared" si="1"/>
        <v>0</v>
      </c>
    </row>
    <row r="142" spans="1:7" x14ac:dyDescent="0.25">
      <c r="A142" s="28" t="s">
        <v>233</v>
      </c>
      <c r="B142" s="24" t="s">
        <v>357</v>
      </c>
      <c r="C142" s="34" t="s">
        <v>223</v>
      </c>
      <c r="D142" s="30" t="s">
        <v>23</v>
      </c>
      <c r="E142" s="51">
        <v>1.4432E-2</v>
      </c>
      <c r="F142" s="51">
        <v>1.4432E-2</v>
      </c>
      <c r="G142" s="31">
        <f t="shared" ref="G142:G205" si="2">SUM(E142-F142)</f>
        <v>0</v>
      </c>
    </row>
    <row r="143" spans="1:7" ht="22.5" x14ac:dyDescent="0.25">
      <c r="A143" s="28" t="s">
        <v>952</v>
      </c>
      <c r="B143" s="24" t="s">
        <v>923</v>
      </c>
      <c r="C143" s="34" t="s">
        <v>892</v>
      </c>
      <c r="D143" s="30" t="s">
        <v>25</v>
      </c>
      <c r="E143" s="51">
        <v>1.6999999999999999E-3</v>
      </c>
      <c r="F143" s="51">
        <v>1.7999999999999998E-4</v>
      </c>
      <c r="G143" s="31">
        <f t="shared" si="2"/>
        <v>1.5199999999999999E-3</v>
      </c>
    </row>
    <row r="144" spans="1:7" ht="22.5" x14ac:dyDescent="0.25">
      <c r="A144" s="28" t="s">
        <v>952</v>
      </c>
      <c r="B144" s="24" t="s">
        <v>416</v>
      </c>
      <c r="C144" s="34" t="s">
        <v>426</v>
      </c>
      <c r="D144" s="30" t="s">
        <v>25</v>
      </c>
      <c r="E144" s="51">
        <v>2.8E-5</v>
      </c>
      <c r="F144" s="51">
        <v>1.9000000000000001E-5</v>
      </c>
      <c r="G144" s="31">
        <f t="shared" si="2"/>
        <v>8.9999999999999985E-6</v>
      </c>
    </row>
    <row r="145" spans="1:7" ht="22.5" x14ac:dyDescent="0.25">
      <c r="A145" s="28" t="s">
        <v>952</v>
      </c>
      <c r="B145" s="24" t="s">
        <v>611</v>
      </c>
      <c r="C145" s="34" t="s">
        <v>572</v>
      </c>
      <c r="D145" s="30" t="s">
        <v>25</v>
      </c>
      <c r="E145" s="51">
        <v>5.9999999999999995E-4</v>
      </c>
      <c r="F145" s="51">
        <v>6.4300000000000002E-4</v>
      </c>
      <c r="G145" s="31">
        <f t="shared" si="2"/>
        <v>-4.3000000000000069E-5</v>
      </c>
    </row>
    <row r="146" spans="1:7" x14ac:dyDescent="0.25">
      <c r="A146" s="28" t="s">
        <v>952</v>
      </c>
      <c r="B146" s="24" t="s">
        <v>924</v>
      </c>
      <c r="C146" s="34" t="s">
        <v>893</v>
      </c>
      <c r="D146" s="30" t="s">
        <v>21</v>
      </c>
      <c r="E146" s="51">
        <v>3.0999999999999999E-3</v>
      </c>
      <c r="F146" s="51">
        <v>4.28E-4</v>
      </c>
      <c r="G146" s="31">
        <f t="shared" si="2"/>
        <v>2.6719999999999999E-3</v>
      </c>
    </row>
    <row r="147" spans="1:7" x14ac:dyDescent="0.25">
      <c r="A147" s="28" t="s">
        <v>952</v>
      </c>
      <c r="B147" s="24" t="s">
        <v>612</v>
      </c>
      <c r="C147" s="34" t="s">
        <v>573</v>
      </c>
      <c r="D147" s="30" t="s">
        <v>21</v>
      </c>
      <c r="E147" s="51">
        <v>4.0000000000000001E-3</v>
      </c>
      <c r="F147" s="51">
        <v>5.1999999999999998E-3</v>
      </c>
      <c r="G147" s="31">
        <f t="shared" si="2"/>
        <v>-1.1999999999999997E-3</v>
      </c>
    </row>
    <row r="148" spans="1:7" ht="22.5" x14ac:dyDescent="0.25">
      <c r="A148" s="28" t="s">
        <v>952</v>
      </c>
      <c r="B148" s="24" t="s">
        <v>487</v>
      </c>
      <c r="C148" s="34" t="s">
        <v>438</v>
      </c>
      <c r="D148" s="30" t="s">
        <v>25</v>
      </c>
      <c r="E148" s="51">
        <v>2.9E-4</v>
      </c>
      <c r="F148" s="51">
        <v>9.1600000000000004E-4</v>
      </c>
      <c r="G148" s="31">
        <f t="shared" si="2"/>
        <v>-6.2600000000000004E-4</v>
      </c>
    </row>
    <row r="149" spans="1:7" ht="22.5" x14ac:dyDescent="0.25">
      <c r="A149" s="28" t="s">
        <v>952</v>
      </c>
      <c r="B149" s="24" t="s">
        <v>613</v>
      </c>
      <c r="C149" s="34" t="s">
        <v>574</v>
      </c>
      <c r="D149" s="30" t="s">
        <v>21</v>
      </c>
      <c r="E149" s="51">
        <v>3.0969999999999999E-3</v>
      </c>
      <c r="F149" s="51">
        <v>1.403E-3</v>
      </c>
      <c r="G149" s="31">
        <f t="shared" si="2"/>
        <v>1.694E-3</v>
      </c>
    </row>
    <row r="150" spans="1:7" x14ac:dyDescent="0.25">
      <c r="A150" s="28" t="s">
        <v>952</v>
      </c>
      <c r="B150" s="24" t="s">
        <v>614</v>
      </c>
      <c r="C150" s="34" t="s">
        <v>575</v>
      </c>
      <c r="D150" s="30" t="s">
        <v>21</v>
      </c>
      <c r="E150" s="51">
        <v>1.8E-3</v>
      </c>
      <c r="F150" s="51">
        <v>1.7420000000000001E-3</v>
      </c>
      <c r="G150" s="31">
        <f t="shared" si="2"/>
        <v>5.7999999999999892E-5</v>
      </c>
    </row>
    <row r="151" spans="1:7" x14ac:dyDescent="0.25">
      <c r="A151" s="28" t="s">
        <v>952</v>
      </c>
      <c r="B151" s="24" t="s">
        <v>615</v>
      </c>
      <c r="C151" s="34" t="s">
        <v>576</v>
      </c>
      <c r="D151" s="30" t="s">
        <v>21</v>
      </c>
      <c r="E151" s="51">
        <v>2.2000000000000001E-3</v>
      </c>
      <c r="F151" s="51">
        <v>1.227E-3</v>
      </c>
      <c r="G151" s="31">
        <f t="shared" si="2"/>
        <v>9.7300000000000012E-4</v>
      </c>
    </row>
    <row r="152" spans="1:7" ht="22.5" x14ac:dyDescent="0.25">
      <c r="A152" s="28" t="s">
        <v>952</v>
      </c>
      <c r="B152" s="24" t="s">
        <v>488</v>
      </c>
      <c r="C152" s="34" t="s">
        <v>439</v>
      </c>
      <c r="D152" s="30" t="s">
        <v>21</v>
      </c>
      <c r="E152" s="51">
        <v>1.9E-3</v>
      </c>
      <c r="F152" s="51">
        <v>1.9090000000000001E-3</v>
      </c>
      <c r="G152" s="31">
        <f t="shared" si="2"/>
        <v>-9.0000000000001103E-6</v>
      </c>
    </row>
    <row r="153" spans="1:7" ht="22.5" x14ac:dyDescent="0.25">
      <c r="A153" s="28" t="s">
        <v>952</v>
      </c>
      <c r="B153" s="24" t="s">
        <v>489</v>
      </c>
      <c r="C153" s="34" t="s">
        <v>440</v>
      </c>
      <c r="D153" s="30" t="s">
        <v>25</v>
      </c>
      <c r="E153" s="51">
        <v>2.6200000000000003E-4</v>
      </c>
      <c r="F153" s="51">
        <v>8.7000000000000001E-4</v>
      </c>
      <c r="G153" s="31">
        <f t="shared" si="2"/>
        <v>-6.0800000000000003E-4</v>
      </c>
    </row>
    <row r="154" spans="1:7" ht="22.5" x14ac:dyDescent="0.25">
      <c r="A154" s="28" t="s">
        <v>952</v>
      </c>
      <c r="B154" s="24" t="s">
        <v>925</v>
      </c>
      <c r="C154" s="34" t="s">
        <v>894</v>
      </c>
      <c r="D154" s="30" t="s">
        <v>25</v>
      </c>
      <c r="E154" s="51">
        <v>8.9999999999999992E-5</v>
      </c>
      <c r="F154" s="51">
        <v>8.2999999999999998E-5</v>
      </c>
      <c r="G154" s="31">
        <f t="shared" si="2"/>
        <v>6.999999999999994E-6</v>
      </c>
    </row>
    <row r="155" spans="1:7" ht="22.5" x14ac:dyDescent="0.25">
      <c r="A155" s="28" t="s">
        <v>952</v>
      </c>
      <c r="B155" s="24" t="s">
        <v>926</v>
      </c>
      <c r="C155" s="34" t="s">
        <v>895</v>
      </c>
      <c r="D155" s="30" t="s">
        <v>25</v>
      </c>
      <c r="E155" s="51">
        <v>0</v>
      </c>
      <c r="F155" s="51">
        <v>1.374E-3</v>
      </c>
      <c r="G155" s="31">
        <f t="shared" si="2"/>
        <v>-1.374E-3</v>
      </c>
    </row>
    <row r="156" spans="1:7" ht="22.5" x14ac:dyDescent="0.25">
      <c r="A156" s="28" t="s">
        <v>952</v>
      </c>
      <c r="B156" s="24" t="s">
        <v>668</v>
      </c>
      <c r="C156" s="34" t="s">
        <v>651</v>
      </c>
      <c r="D156" s="30" t="s">
        <v>21</v>
      </c>
      <c r="E156" s="51">
        <v>1.4E-3</v>
      </c>
      <c r="F156" s="51">
        <v>9.1500000000000001E-4</v>
      </c>
      <c r="G156" s="31">
        <f t="shared" si="2"/>
        <v>4.8499999999999997E-4</v>
      </c>
    </row>
    <row r="157" spans="1:7" x14ac:dyDescent="0.25">
      <c r="A157" s="28" t="s">
        <v>224</v>
      </c>
      <c r="B157" s="24" t="s">
        <v>490</v>
      </c>
      <c r="C157" s="34" t="s">
        <v>303</v>
      </c>
      <c r="D157" s="30" t="s">
        <v>25</v>
      </c>
      <c r="E157" s="51">
        <v>3.5E-4</v>
      </c>
      <c r="F157" s="51">
        <v>8.34E-4</v>
      </c>
      <c r="G157" s="31">
        <f t="shared" si="2"/>
        <v>-4.84E-4</v>
      </c>
    </row>
    <row r="158" spans="1:7" ht="22.5" x14ac:dyDescent="0.25">
      <c r="A158" s="28" t="s">
        <v>224</v>
      </c>
      <c r="B158" s="24" t="s">
        <v>616</v>
      </c>
      <c r="C158" s="34" t="s">
        <v>577</v>
      </c>
      <c r="D158" s="30" t="s">
        <v>21</v>
      </c>
      <c r="E158" s="51">
        <v>3.0000000000000001E-3</v>
      </c>
      <c r="F158" s="51">
        <v>3.718E-3</v>
      </c>
      <c r="G158" s="31">
        <f t="shared" si="2"/>
        <v>-7.1799999999999989E-4</v>
      </c>
    </row>
    <row r="159" spans="1:7" ht="22.5" x14ac:dyDescent="0.25">
      <c r="A159" s="28" t="s">
        <v>952</v>
      </c>
      <c r="B159" s="24" t="s">
        <v>669</v>
      </c>
      <c r="C159" s="34" t="s">
        <v>297</v>
      </c>
      <c r="D159" s="30" t="s">
        <v>25</v>
      </c>
      <c r="E159" s="51">
        <v>1.1000000000000001E-3</v>
      </c>
      <c r="F159" s="51">
        <v>5.1500000000000005E-4</v>
      </c>
      <c r="G159" s="31">
        <f t="shared" si="2"/>
        <v>5.8500000000000002E-4</v>
      </c>
    </row>
    <row r="160" spans="1:7" ht="22.5" x14ac:dyDescent="0.25">
      <c r="A160" s="28" t="s">
        <v>952</v>
      </c>
      <c r="B160" s="24" t="s">
        <v>927</v>
      </c>
      <c r="C160" s="34" t="s">
        <v>896</v>
      </c>
      <c r="D160" s="30" t="s">
        <v>21</v>
      </c>
      <c r="E160" s="51">
        <v>3.0000000000000001E-3</v>
      </c>
      <c r="F160" s="51">
        <v>4.0159999999999996E-3</v>
      </c>
      <c r="G160" s="31">
        <f t="shared" si="2"/>
        <v>-1.0159999999999995E-3</v>
      </c>
    </row>
    <row r="161" spans="1:7" ht="22.5" x14ac:dyDescent="0.25">
      <c r="A161" s="28" t="s">
        <v>952</v>
      </c>
      <c r="B161" s="24" t="s">
        <v>670</v>
      </c>
      <c r="C161" s="34" t="s">
        <v>652</v>
      </c>
      <c r="D161" s="30" t="s">
        <v>21</v>
      </c>
      <c r="E161" s="51">
        <v>3.5000000000000001E-3</v>
      </c>
      <c r="F161" s="51">
        <v>2.8969999999999998E-3</v>
      </c>
      <c r="G161" s="31">
        <f t="shared" si="2"/>
        <v>6.0300000000000024E-4</v>
      </c>
    </row>
    <row r="162" spans="1:7" ht="22.5" x14ac:dyDescent="0.25">
      <c r="A162" s="28" t="s">
        <v>952</v>
      </c>
      <c r="B162" s="24" t="s">
        <v>928</v>
      </c>
      <c r="C162" s="34" t="s">
        <v>304</v>
      </c>
      <c r="D162" s="30" t="s">
        <v>25</v>
      </c>
      <c r="E162" s="51">
        <v>2.9E-4</v>
      </c>
      <c r="F162" s="51">
        <v>1.35E-4</v>
      </c>
      <c r="G162" s="31">
        <f t="shared" si="2"/>
        <v>1.55E-4</v>
      </c>
    </row>
    <row r="163" spans="1:7" ht="22.5" x14ac:dyDescent="0.25">
      <c r="A163" s="28" t="s">
        <v>952</v>
      </c>
      <c r="B163" s="24" t="s">
        <v>358</v>
      </c>
      <c r="C163" s="34" t="s">
        <v>304</v>
      </c>
      <c r="D163" s="30" t="s">
        <v>25</v>
      </c>
      <c r="E163" s="51">
        <v>4.7099999999999996E-4</v>
      </c>
      <c r="F163" s="51">
        <v>4.9899999999999999E-4</v>
      </c>
      <c r="G163" s="31">
        <f t="shared" si="2"/>
        <v>-2.800000000000003E-5</v>
      </c>
    </row>
    <row r="164" spans="1:7" ht="22.5" x14ac:dyDescent="0.25">
      <c r="A164" s="28" t="s">
        <v>952</v>
      </c>
      <c r="B164" s="24" t="s">
        <v>929</v>
      </c>
      <c r="C164" s="34" t="s">
        <v>897</v>
      </c>
      <c r="D164" s="30" t="s">
        <v>25</v>
      </c>
      <c r="E164" s="51">
        <v>5.5000000000000002E-5</v>
      </c>
      <c r="F164" s="51">
        <v>1.4999999999999999E-5</v>
      </c>
      <c r="G164" s="31">
        <f t="shared" si="2"/>
        <v>4.0000000000000003E-5</v>
      </c>
    </row>
    <row r="165" spans="1:7" x14ac:dyDescent="0.25">
      <c r="A165" s="28" t="s">
        <v>952</v>
      </c>
      <c r="B165" s="24" t="s">
        <v>359</v>
      </c>
      <c r="C165" s="34" t="s">
        <v>284</v>
      </c>
      <c r="D165" s="30" t="s">
        <v>21</v>
      </c>
      <c r="E165" s="51">
        <v>5.1999999999999998E-3</v>
      </c>
      <c r="F165" s="51">
        <v>5.1929999999999997E-3</v>
      </c>
      <c r="G165" s="31">
        <f t="shared" si="2"/>
        <v>7.0000000000000617E-6</v>
      </c>
    </row>
    <row r="166" spans="1:7" ht="22.5" x14ac:dyDescent="0.25">
      <c r="A166" s="28" t="s">
        <v>952</v>
      </c>
      <c r="B166" s="24" t="s">
        <v>491</v>
      </c>
      <c r="C166" s="34" t="s">
        <v>441</v>
      </c>
      <c r="D166" s="30" t="s">
        <v>25</v>
      </c>
      <c r="E166" s="51">
        <v>5.6999999999999998E-4</v>
      </c>
      <c r="F166" s="51">
        <v>6.4999999999999997E-4</v>
      </c>
      <c r="G166" s="31">
        <f t="shared" si="2"/>
        <v>-7.9999999999999993E-5</v>
      </c>
    </row>
    <row r="167" spans="1:7" ht="22.5" x14ac:dyDescent="0.25">
      <c r="A167" s="28" t="s">
        <v>952</v>
      </c>
      <c r="B167" s="24" t="s">
        <v>360</v>
      </c>
      <c r="C167" s="34" t="s">
        <v>305</v>
      </c>
      <c r="D167" s="30" t="s">
        <v>25</v>
      </c>
      <c r="E167" s="51">
        <v>1E-3</v>
      </c>
      <c r="F167" s="51">
        <v>1.4899999999999999E-4</v>
      </c>
      <c r="G167" s="31">
        <f t="shared" si="2"/>
        <v>8.5099999999999998E-4</v>
      </c>
    </row>
    <row r="168" spans="1:7" ht="22.5" x14ac:dyDescent="0.25">
      <c r="A168" s="28" t="s">
        <v>952</v>
      </c>
      <c r="B168" s="24" t="s">
        <v>671</v>
      </c>
      <c r="C168" s="34" t="s">
        <v>653</v>
      </c>
      <c r="D168" s="30" t="s">
        <v>21</v>
      </c>
      <c r="E168" s="51">
        <v>1.2E-2</v>
      </c>
      <c r="F168" s="51">
        <v>1.7000000000000001E-2</v>
      </c>
      <c r="G168" s="31">
        <f t="shared" si="2"/>
        <v>-5.000000000000001E-3</v>
      </c>
    </row>
    <row r="169" spans="1:7" ht="22.5" x14ac:dyDescent="0.25">
      <c r="A169" s="28" t="s">
        <v>952</v>
      </c>
      <c r="B169" s="24" t="s">
        <v>672</v>
      </c>
      <c r="C169" s="34" t="s">
        <v>654</v>
      </c>
      <c r="D169" s="30" t="s">
        <v>25</v>
      </c>
      <c r="E169" s="51">
        <v>5.9999999999999995E-4</v>
      </c>
      <c r="F169" s="51">
        <v>1.7E-5</v>
      </c>
      <c r="G169" s="31">
        <f t="shared" si="2"/>
        <v>5.8299999999999997E-4</v>
      </c>
    </row>
    <row r="170" spans="1:7" ht="22.5" x14ac:dyDescent="0.25">
      <c r="A170" s="28" t="s">
        <v>952</v>
      </c>
      <c r="B170" s="24" t="s">
        <v>492</v>
      </c>
      <c r="C170" s="34" t="s">
        <v>442</v>
      </c>
      <c r="D170" s="30" t="s">
        <v>21</v>
      </c>
      <c r="E170" s="51">
        <v>1.5E-3</v>
      </c>
      <c r="F170" s="51">
        <v>1.802E-3</v>
      </c>
      <c r="G170" s="31">
        <f t="shared" si="2"/>
        <v>-3.0199999999999997E-4</v>
      </c>
    </row>
    <row r="171" spans="1:7" ht="22.5" x14ac:dyDescent="0.25">
      <c r="A171" s="28" t="s">
        <v>952</v>
      </c>
      <c r="B171" s="24" t="s">
        <v>493</v>
      </c>
      <c r="C171" s="34" t="s">
        <v>443</v>
      </c>
      <c r="D171" s="30" t="s">
        <v>21</v>
      </c>
      <c r="E171" s="51">
        <v>8.0000000000000002E-3</v>
      </c>
      <c r="F171" s="51">
        <v>1.2317E-2</v>
      </c>
      <c r="G171" s="31">
        <f t="shared" si="2"/>
        <v>-4.3169999999999997E-3</v>
      </c>
    </row>
    <row r="172" spans="1:7" ht="22.5" x14ac:dyDescent="0.25">
      <c r="A172" s="28" t="s">
        <v>952</v>
      </c>
      <c r="B172" s="24" t="s">
        <v>617</v>
      </c>
      <c r="C172" s="34" t="s">
        <v>578</v>
      </c>
      <c r="D172" s="30" t="s">
        <v>21</v>
      </c>
      <c r="E172" s="51">
        <v>1.5E-3</v>
      </c>
      <c r="F172" s="51">
        <v>1.057E-3</v>
      </c>
      <c r="G172" s="31">
        <f t="shared" si="2"/>
        <v>4.4300000000000003E-4</v>
      </c>
    </row>
    <row r="173" spans="1:7" ht="22.5" x14ac:dyDescent="0.25">
      <c r="A173" s="28" t="s">
        <v>952</v>
      </c>
      <c r="B173" s="24" t="s">
        <v>494</v>
      </c>
      <c r="C173" s="34" t="s">
        <v>444</v>
      </c>
      <c r="D173" s="30" t="s">
        <v>25</v>
      </c>
      <c r="E173" s="51">
        <v>6.9999999999999999E-4</v>
      </c>
      <c r="F173" s="51">
        <v>5.6999999999999998E-4</v>
      </c>
      <c r="G173" s="31">
        <f t="shared" si="2"/>
        <v>1.3000000000000002E-4</v>
      </c>
    </row>
    <row r="174" spans="1:7" ht="22.5" x14ac:dyDescent="0.25">
      <c r="A174" s="28" t="s">
        <v>952</v>
      </c>
      <c r="B174" s="24" t="s">
        <v>930</v>
      </c>
      <c r="C174" s="34" t="s">
        <v>898</v>
      </c>
      <c r="D174" s="30" t="s">
        <v>25</v>
      </c>
      <c r="E174" s="51">
        <v>1.5E-3</v>
      </c>
      <c r="F174" s="51">
        <v>3.0670000000000003E-3</v>
      </c>
      <c r="G174" s="31">
        <f t="shared" si="2"/>
        <v>-1.5670000000000003E-3</v>
      </c>
    </row>
    <row r="175" spans="1:7" x14ac:dyDescent="0.25">
      <c r="A175" s="28" t="s">
        <v>952</v>
      </c>
      <c r="B175" s="24" t="s">
        <v>618</v>
      </c>
      <c r="C175" s="34" t="s">
        <v>579</v>
      </c>
      <c r="D175" s="30" t="s">
        <v>21</v>
      </c>
      <c r="E175" s="51">
        <v>2E-3</v>
      </c>
      <c r="F175" s="51">
        <v>3.9119999999999997E-3</v>
      </c>
      <c r="G175" s="31">
        <f t="shared" si="2"/>
        <v>-1.9119999999999996E-3</v>
      </c>
    </row>
    <row r="176" spans="1:7" x14ac:dyDescent="0.25">
      <c r="A176" s="28" t="s">
        <v>952</v>
      </c>
      <c r="B176" s="24" t="s">
        <v>417</v>
      </c>
      <c r="C176" s="34" t="s">
        <v>873</v>
      </c>
      <c r="D176" s="30" t="s">
        <v>21</v>
      </c>
      <c r="E176" s="51">
        <v>2.3552E-2</v>
      </c>
      <c r="F176" s="51">
        <v>1.8484E-2</v>
      </c>
      <c r="G176" s="31">
        <f t="shared" si="2"/>
        <v>5.0679999999999996E-3</v>
      </c>
    </row>
    <row r="177" spans="1:7" ht="22.5" x14ac:dyDescent="0.25">
      <c r="A177" s="28" t="s">
        <v>952</v>
      </c>
      <c r="B177" s="24" t="s">
        <v>361</v>
      </c>
      <c r="C177" s="34" t="s">
        <v>306</v>
      </c>
      <c r="D177" s="30" t="s">
        <v>21</v>
      </c>
      <c r="E177" s="51">
        <v>8.6540000000000002E-3</v>
      </c>
      <c r="F177" s="51">
        <v>6.5330000000000006E-3</v>
      </c>
      <c r="G177" s="31">
        <f t="shared" si="2"/>
        <v>2.1209999999999996E-3</v>
      </c>
    </row>
    <row r="178" spans="1:7" ht="22.5" x14ac:dyDescent="0.25">
      <c r="A178" s="28" t="s">
        <v>952</v>
      </c>
      <c r="B178" s="24" t="s">
        <v>495</v>
      </c>
      <c r="C178" s="34" t="s">
        <v>445</v>
      </c>
      <c r="D178" s="30" t="s">
        <v>21</v>
      </c>
      <c r="E178" s="51">
        <v>2.14E-3</v>
      </c>
      <c r="F178" s="51">
        <v>2.8219999999999999E-3</v>
      </c>
      <c r="G178" s="31">
        <f t="shared" si="2"/>
        <v>-6.8199999999999988E-4</v>
      </c>
    </row>
    <row r="179" spans="1:7" ht="22.5" x14ac:dyDescent="0.25">
      <c r="A179" s="28" t="s">
        <v>952</v>
      </c>
      <c r="B179" s="24" t="s">
        <v>496</v>
      </c>
      <c r="C179" s="34" t="s">
        <v>446</v>
      </c>
      <c r="D179" s="30" t="s">
        <v>25</v>
      </c>
      <c r="E179" s="51">
        <v>2.9999999999999997E-4</v>
      </c>
      <c r="F179" s="51">
        <v>3.7100000000000002E-4</v>
      </c>
      <c r="G179" s="31">
        <f t="shared" si="2"/>
        <v>-7.1000000000000045E-5</v>
      </c>
    </row>
    <row r="180" spans="1:7" ht="22.5" x14ac:dyDescent="0.25">
      <c r="A180" s="28" t="s">
        <v>952</v>
      </c>
      <c r="B180" s="24" t="s">
        <v>878</v>
      </c>
      <c r="C180" s="34" t="s">
        <v>447</v>
      </c>
      <c r="D180" s="30" t="s">
        <v>21</v>
      </c>
      <c r="E180" s="51">
        <v>2E-3</v>
      </c>
      <c r="F180" s="51">
        <v>1.6000000000000001E-3</v>
      </c>
      <c r="G180" s="31">
        <f t="shared" si="2"/>
        <v>3.9999999999999996E-4</v>
      </c>
    </row>
    <row r="181" spans="1:7" x14ac:dyDescent="0.25">
      <c r="A181" s="28" t="s">
        <v>952</v>
      </c>
      <c r="B181" s="24" t="s">
        <v>879</v>
      </c>
      <c r="C181" s="34" t="s">
        <v>899</v>
      </c>
      <c r="D181" s="30" t="s">
        <v>25</v>
      </c>
      <c r="E181" s="51">
        <v>6.0000000000000002E-6</v>
      </c>
      <c r="F181" s="51">
        <v>3.9999999999999998E-6</v>
      </c>
      <c r="G181" s="31">
        <f t="shared" si="2"/>
        <v>2.0000000000000003E-6</v>
      </c>
    </row>
    <row r="182" spans="1:7" ht="22.5" x14ac:dyDescent="0.25">
      <c r="A182" s="28" t="s">
        <v>224</v>
      </c>
      <c r="B182" s="24" t="s">
        <v>362</v>
      </c>
      <c r="C182" s="34" t="s">
        <v>285</v>
      </c>
      <c r="D182" s="30" t="s">
        <v>21</v>
      </c>
      <c r="E182" s="51">
        <v>7.4999999999999997E-3</v>
      </c>
      <c r="F182" s="51">
        <v>6.8570000000000002E-3</v>
      </c>
      <c r="G182" s="31">
        <f t="shared" si="2"/>
        <v>6.4299999999999947E-4</v>
      </c>
    </row>
    <row r="183" spans="1:7" ht="22.5" x14ac:dyDescent="0.25">
      <c r="A183" s="28" t="s">
        <v>232</v>
      </c>
      <c r="B183" s="24" t="s">
        <v>497</v>
      </c>
      <c r="C183" s="34" t="s">
        <v>448</v>
      </c>
      <c r="D183" s="30" t="s">
        <v>25</v>
      </c>
      <c r="E183" s="51">
        <v>1.1999999999999999E-3</v>
      </c>
      <c r="F183" s="51">
        <v>1.059E-3</v>
      </c>
      <c r="G183" s="31">
        <f t="shared" si="2"/>
        <v>1.4099999999999985E-4</v>
      </c>
    </row>
    <row r="184" spans="1:7" ht="22.5" x14ac:dyDescent="0.25">
      <c r="A184" s="28" t="s">
        <v>952</v>
      </c>
      <c r="B184" s="24" t="s">
        <v>498</v>
      </c>
      <c r="C184" s="34" t="s">
        <v>449</v>
      </c>
      <c r="D184" s="30" t="s">
        <v>21</v>
      </c>
      <c r="E184" s="51">
        <v>7.7489999999999998E-3</v>
      </c>
      <c r="F184" s="51">
        <v>7.1909999999999995E-3</v>
      </c>
      <c r="G184" s="31">
        <f t="shared" si="2"/>
        <v>5.5800000000000034E-4</v>
      </c>
    </row>
    <row r="185" spans="1:7" ht="22.5" x14ac:dyDescent="0.25">
      <c r="A185" s="28" t="s">
        <v>952</v>
      </c>
      <c r="B185" s="24" t="s">
        <v>619</v>
      </c>
      <c r="C185" s="34" t="s">
        <v>580</v>
      </c>
      <c r="D185" s="30" t="s">
        <v>21</v>
      </c>
      <c r="E185" s="51">
        <v>2.7000000000000001E-3</v>
      </c>
      <c r="F185" s="51">
        <v>2.5200000000000001E-3</v>
      </c>
      <c r="G185" s="31">
        <f t="shared" si="2"/>
        <v>1.8000000000000004E-4</v>
      </c>
    </row>
    <row r="186" spans="1:7" ht="22.5" x14ac:dyDescent="0.25">
      <c r="A186" s="28" t="s">
        <v>952</v>
      </c>
      <c r="B186" s="24" t="s">
        <v>880</v>
      </c>
      <c r="C186" s="34" t="s">
        <v>874</v>
      </c>
      <c r="D186" s="30" t="s">
        <v>25</v>
      </c>
      <c r="E186" s="51">
        <v>6.9999999999999999E-4</v>
      </c>
      <c r="F186" s="51">
        <v>3.6400000000000001E-4</v>
      </c>
      <c r="G186" s="31">
        <f t="shared" si="2"/>
        <v>3.3599999999999998E-4</v>
      </c>
    </row>
    <row r="187" spans="1:7" x14ac:dyDescent="0.25">
      <c r="A187" s="28" t="s">
        <v>952</v>
      </c>
      <c r="B187" s="24" t="s">
        <v>620</v>
      </c>
      <c r="C187" s="34" t="s">
        <v>581</v>
      </c>
      <c r="D187" s="30" t="s">
        <v>21</v>
      </c>
      <c r="E187" s="51">
        <v>3.0000000000000001E-3</v>
      </c>
      <c r="F187" s="51">
        <v>1.077E-3</v>
      </c>
      <c r="G187" s="31">
        <f t="shared" si="2"/>
        <v>1.923E-3</v>
      </c>
    </row>
    <row r="188" spans="1:7" ht="22.5" x14ac:dyDescent="0.25">
      <c r="A188" s="28" t="s">
        <v>952</v>
      </c>
      <c r="B188" s="24" t="s">
        <v>363</v>
      </c>
      <c r="C188" s="34" t="s">
        <v>292</v>
      </c>
      <c r="D188" s="30" t="s">
        <v>25</v>
      </c>
      <c r="E188" s="51">
        <v>5.9999999999999995E-5</v>
      </c>
      <c r="F188" s="51">
        <v>2.9999999999999997E-5</v>
      </c>
      <c r="G188" s="31">
        <f t="shared" si="2"/>
        <v>2.9999999999999997E-5</v>
      </c>
    </row>
    <row r="189" spans="1:7" ht="22.5" x14ac:dyDescent="0.25">
      <c r="A189" s="28" t="s">
        <v>952</v>
      </c>
      <c r="B189" s="24" t="s">
        <v>418</v>
      </c>
      <c r="C189" s="34" t="s">
        <v>427</v>
      </c>
      <c r="D189" s="30" t="s">
        <v>21</v>
      </c>
      <c r="E189" s="51">
        <v>5.4000000000000003E-3</v>
      </c>
      <c r="F189" s="51">
        <v>4.6639999999999997E-3</v>
      </c>
      <c r="G189" s="31">
        <f t="shared" si="2"/>
        <v>7.3600000000000054E-4</v>
      </c>
    </row>
    <row r="190" spans="1:7" x14ac:dyDescent="0.25">
      <c r="A190" s="28" t="s">
        <v>952</v>
      </c>
      <c r="B190" s="24" t="s">
        <v>499</v>
      </c>
      <c r="C190" s="34" t="s">
        <v>450</v>
      </c>
      <c r="D190" s="30" t="s">
        <v>21</v>
      </c>
      <c r="E190" s="51">
        <v>2E-3</v>
      </c>
      <c r="F190" s="51">
        <v>2.4519999999999998E-3</v>
      </c>
      <c r="G190" s="31">
        <f t="shared" si="2"/>
        <v>-4.5199999999999971E-4</v>
      </c>
    </row>
    <row r="191" spans="1:7" ht="22.5" x14ac:dyDescent="0.25">
      <c r="A191" s="28" t="s">
        <v>952</v>
      </c>
      <c r="B191" s="24" t="s">
        <v>500</v>
      </c>
      <c r="C191" s="34" t="s">
        <v>451</v>
      </c>
      <c r="D191" s="30" t="s">
        <v>25</v>
      </c>
      <c r="E191" s="51">
        <v>5.0000000000000001E-4</v>
      </c>
      <c r="F191" s="51">
        <v>2.4000000000000001E-5</v>
      </c>
      <c r="G191" s="31">
        <f t="shared" si="2"/>
        <v>4.7600000000000002E-4</v>
      </c>
    </row>
    <row r="192" spans="1:7" ht="22.5" x14ac:dyDescent="0.25">
      <c r="A192" s="28" t="s">
        <v>224</v>
      </c>
      <c r="B192" s="24" t="s">
        <v>673</v>
      </c>
      <c r="C192" s="34" t="s">
        <v>655</v>
      </c>
      <c r="D192" s="30" t="s">
        <v>25</v>
      </c>
      <c r="E192" s="51">
        <v>9.77E-4</v>
      </c>
      <c r="F192" s="51">
        <v>1.3320000000000001E-3</v>
      </c>
      <c r="G192" s="31">
        <f t="shared" si="2"/>
        <v>-3.5500000000000006E-4</v>
      </c>
    </row>
    <row r="193" spans="1:7" ht="22.5" x14ac:dyDescent="0.25">
      <c r="A193" s="28" t="s">
        <v>224</v>
      </c>
      <c r="B193" s="24" t="s">
        <v>674</v>
      </c>
      <c r="C193" s="34" t="s">
        <v>655</v>
      </c>
      <c r="D193" s="30" t="s">
        <v>25</v>
      </c>
      <c r="E193" s="51">
        <v>9.77E-4</v>
      </c>
      <c r="F193" s="51">
        <v>5.8500000000000002E-4</v>
      </c>
      <c r="G193" s="31">
        <f t="shared" si="2"/>
        <v>3.9199999999999999E-4</v>
      </c>
    </row>
    <row r="194" spans="1:7" ht="22.5" x14ac:dyDescent="0.25">
      <c r="A194" s="28" t="s">
        <v>952</v>
      </c>
      <c r="B194" s="24" t="s">
        <v>501</v>
      </c>
      <c r="C194" s="34" t="s">
        <v>452</v>
      </c>
      <c r="D194" s="30" t="s">
        <v>21</v>
      </c>
      <c r="E194" s="51">
        <v>6.9999999999999999E-4</v>
      </c>
      <c r="F194" s="51">
        <v>8.9999999999999998E-4</v>
      </c>
      <c r="G194" s="31">
        <f t="shared" si="2"/>
        <v>-1.9999999999999998E-4</v>
      </c>
    </row>
    <row r="195" spans="1:7" ht="22.5" x14ac:dyDescent="0.25">
      <c r="A195" s="28" t="s">
        <v>952</v>
      </c>
      <c r="B195" s="24" t="s">
        <v>502</v>
      </c>
      <c r="C195" s="34" t="s">
        <v>453</v>
      </c>
      <c r="D195" s="30" t="s">
        <v>21</v>
      </c>
      <c r="E195" s="51">
        <v>5.0000000000000001E-3</v>
      </c>
      <c r="F195" s="51">
        <v>1.389E-3</v>
      </c>
      <c r="G195" s="31">
        <f t="shared" si="2"/>
        <v>3.6110000000000001E-3</v>
      </c>
    </row>
    <row r="196" spans="1:7" ht="22.5" x14ac:dyDescent="0.25">
      <c r="A196" s="28" t="s">
        <v>952</v>
      </c>
      <c r="B196" s="24" t="s">
        <v>364</v>
      </c>
      <c r="C196" s="34" t="s">
        <v>286</v>
      </c>
      <c r="D196" s="30" t="s">
        <v>21</v>
      </c>
      <c r="E196" s="51">
        <v>8.9999999999999998E-4</v>
      </c>
      <c r="F196" s="51">
        <v>1.077E-3</v>
      </c>
      <c r="G196" s="31">
        <f t="shared" si="2"/>
        <v>-1.7700000000000007E-4</v>
      </c>
    </row>
    <row r="197" spans="1:7" ht="22.5" x14ac:dyDescent="0.25">
      <c r="A197" s="28" t="s">
        <v>952</v>
      </c>
      <c r="B197" s="24" t="s">
        <v>365</v>
      </c>
      <c r="C197" s="34" t="s">
        <v>297</v>
      </c>
      <c r="D197" s="30" t="s">
        <v>21</v>
      </c>
      <c r="E197" s="51">
        <v>4.7999999999999996E-3</v>
      </c>
      <c r="F197" s="51">
        <v>4.8079999999999998E-3</v>
      </c>
      <c r="G197" s="31">
        <f t="shared" si="2"/>
        <v>-8.0000000000001945E-6</v>
      </c>
    </row>
    <row r="198" spans="1:7" ht="22.5" x14ac:dyDescent="0.25">
      <c r="A198" s="28" t="s">
        <v>952</v>
      </c>
      <c r="B198" s="24" t="s">
        <v>503</v>
      </c>
      <c r="C198" s="34" t="s">
        <v>297</v>
      </c>
      <c r="D198" s="30" t="s">
        <v>25</v>
      </c>
      <c r="E198" s="51">
        <v>1.1000000000000001E-3</v>
      </c>
      <c r="F198" s="51">
        <v>1.1999999999999999E-3</v>
      </c>
      <c r="G198" s="31">
        <f t="shared" si="2"/>
        <v>-9.9999999999999829E-5</v>
      </c>
    </row>
    <row r="199" spans="1:7" ht="22.5" x14ac:dyDescent="0.25">
      <c r="A199" s="28" t="s">
        <v>952</v>
      </c>
      <c r="B199" s="24" t="s">
        <v>504</v>
      </c>
      <c r="C199" s="34" t="s">
        <v>454</v>
      </c>
      <c r="D199" s="30" t="s">
        <v>21</v>
      </c>
      <c r="E199" s="51">
        <v>2E-3</v>
      </c>
      <c r="F199" s="51">
        <v>2.2490000000000001E-3</v>
      </c>
      <c r="G199" s="31">
        <f t="shared" si="2"/>
        <v>-2.4900000000000009E-4</v>
      </c>
    </row>
    <row r="200" spans="1:7" ht="22.5" x14ac:dyDescent="0.25">
      <c r="A200" s="28" t="s">
        <v>952</v>
      </c>
      <c r="B200" s="24" t="s">
        <v>505</v>
      </c>
      <c r="C200" s="34" t="s">
        <v>900</v>
      </c>
      <c r="D200" s="30" t="s">
        <v>21</v>
      </c>
      <c r="E200" s="51">
        <v>1.4E-2</v>
      </c>
      <c r="F200" s="51">
        <v>1.5266E-2</v>
      </c>
      <c r="G200" s="31">
        <f t="shared" si="2"/>
        <v>-1.2659999999999998E-3</v>
      </c>
    </row>
    <row r="201" spans="1:7" ht="22.5" x14ac:dyDescent="0.25">
      <c r="A201" s="28" t="s">
        <v>952</v>
      </c>
      <c r="B201" s="24" t="s">
        <v>621</v>
      </c>
      <c r="C201" s="34" t="s">
        <v>582</v>
      </c>
      <c r="D201" s="30" t="s">
        <v>25</v>
      </c>
      <c r="E201" s="51">
        <v>1.1000000000000001E-3</v>
      </c>
      <c r="F201" s="51">
        <v>4.9899999999999999E-4</v>
      </c>
      <c r="G201" s="31">
        <f t="shared" si="2"/>
        <v>6.0100000000000008E-4</v>
      </c>
    </row>
    <row r="202" spans="1:7" ht="22.5" x14ac:dyDescent="0.25">
      <c r="A202" s="28" t="s">
        <v>952</v>
      </c>
      <c r="B202" s="24" t="s">
        <v>622</v>
      </c>
      <c r="C202" s="34" t="s">
        <v>582</v>
      </c>
      <c r="D202" s="30" t="s">
        <v>21</v>
      </c>
      <c r="E202" s="51">
        <v>1.4E-3</v>
      </c>
      <c r="F202" s="51">
        <v>2.4590000000000002E-3</v>
      </c>
      <c r="G202" s="31">
        <f t="shared" si="2"/>
        <v>-1.0590000000000003E-3</v>
      </c>
    </row>
    <row r="203" spans="1:7" ht="22.5" x14ac:dyDescent="0.25">
      <c r="A203" s="28" t="s">
        <v>952</v>
      </c>
      <c r="B203" s="24" t="s">
        <v>675</v>
      </c>
      <c r="C203" s="34" t="s">
        <v>656</v>
      </c>
      <c r="D203" s="30" t="s">
        <v>21</v>
      </c>
      <c r="E203" s="51">
        <v>1.5E-3</v>
      </c>
      <c r="F203" s="51">
        <v>1.088E-3</v>
      </c>
      <c r="G203" s="31">
        <f t="shared" si="2"/>
        <v>4.1200000000000004E-4</v>
      </c>
    </row>
    <row r="204" spans="1:7" ht="22.5" x14ac:dyDescent="0.25">
      <c r="A204" s="28" t="s">
        <v>952</v>
      </c>
      <c r="B204" s="24" t="s">
        <v>506</v>
      </c>
      <c r="C204" s="34" t="s">
        <v>455</v>
      </c>
      <c r="D204" s="30" t="s">
        <v>21</v>
      </c>
      <c r="E204" s="51">
        <v>2.1000000000000003E-3</v>
      </c>
      <c r="F204" s="51">
        <v>1.7310000000000001E-3</v>
      </c>
      <c r="G204" s="31">
        <f t="shared" si="2"/>
        <v>3.6900000000000019E-4</v>
      </c>
    </row>
    <row r="205" spans="1:7" x14ac:dyDescent="0.25">
      <c r="A205" s="28" t="s">
        <v>952</v>
      </c>
      <c r="B205" s="24" t="s">
        <v>507</v>
      </c>
      <c r="C205" s="34" t="s">
        <v>456</v>
      </c>
      <c r="D205" s="30" t="s">
        <v>22</v>
      </c>
      <c r="E205" s="51">
        <v>1.4999999999999999E-2</v>
      </c>
      <c r="F205" s="51">
        <v>1.4088E-2</v>
      </c>
      <c r="G205" s="31">
        <f t="shared" si="2"/>
        <v>9.1199999999999962E-4</v>
      </c>
    </row>
    <row r="206" spans="1:7" ht="22.5" x14ac:dyDescent="0.25">
      <c r="A206" s="28" t="s">
        <v>232</v>
      </c>
      <c r="B206" s="24" t="s">
        <v>676</v>
      </c>
      <c r="C206" s="34" t="s">
        <v>657</v>
      </c>
      <c r="D206" s="30" t="s">
        <v>25</v>
      </c>
      <c r="E206" s="51">
        <v>8.0000000000000004E-4</v>
      </c>
      <c r="F206" s="51">
        <v>5.3899999999999998E-4</v>
      </c>
      <c r="G206" s="31">
        <f t="shared" ref="G206:G269" si="3">SUM(E206-F206)</f>
        <v>2.6100000000000006E-4</v>
      </c>
    </row>
    <row r="207" spans="1:7" x14ac:dyDescent="0.25">
      <c r="A207" s="28" t="s">
        <v>952</v>
      </c>
      <c r="B207" s="24" t="s">
        <v>881</v>
      </c>
      <c r="C207" s="34" t="s">
        <v>875</v>
      </c>
      <c r="D207" s="30" t="s">
        <v>25</v>
      </c>
      <c r="E207" s="51">
        <v>5.0000000000000004E-6</v>
      </c>
      <c r="F207" s="51">
        <v>3.9999999999999998E-6</v>
      </c>
      <c r="G207" s="31">
        <f t="shared" si="3"/>
        <v>1.0000000000000006E-6</v>
      </c>
    </row>
    <row r="208" spans="1:7" ht="33.75" x14ac:dyDescent="0.25">
      <c r="A208" s="28" t="s">
        <v>952</v>
      </c>
      <c r="B208" s="24" t="s">
        <v>366</v>
      </c>
      <c r="C208" s="34" t="s">
        <v>307</v>
      </c>
      <c r="D208" s="30" t="s">
        <v>25</v>
      </c>
      <c r="E208" s="51">
        <v>1.0000000000000001E-5</v>
      </c>
      <c r="F208" s="51">
        <v>1.0000000000000001E-5</v>
      </c>
      <c r="G208" s="31">
        <f t="shared" si="3"/>
        <v>0</v>
      </c>
    </row>
    <row r="209" spans="1:7" x14ac:dyDescent="0.25">
      <c r="A209" s="28" t="s">
        <v>952</v>
      </c>
      <c r="B209" s="24" t="s">
        <v>508</v>
      </c>
      <c r="C209" s="34" t="s">
        <v>287</v>
      </c>
      <c r="D209" s="30" t="s">
        <v>25</v>
      </c>
      <c r="E209" s="51">
        <v>5.5200000000000008E-4</v>
      </c>
      <c r="F209" s="51">
        <v>8.3000000000000001E-4</v>
      </c>
      <c r="G209" s="31">
        <f t="shared" si="3"/>
        <v>-2.7799999999999993E-4</v>
      </c>
    </row>
    <row r="210" spans="1:7" x14ac:dyDescent="0.25">
      <c r="A210" s="28" t="s">
        <v>952</v>
      </c>
      <c r="B210" s="24" t="s">
        <v>931</v>
      </c>
      <c r="C210" s="34" t="s">
        <v>287</v>
      </c>
      <c r="D210" s="30" t="s">
        <v>25</v>
      </c>
      <c r="E210" s="51">
        <v>1E-4</v>
      </c>
      <c r="F210" s="51">
        <v>1.3800000000000002E-4</v>
      </c>
      <c r="G210" s="31">
        <f t="shared" si="3"/>
        <v>-3.8000000000000016E-5</v>
      </c>
    </row>
    <row r="211" spans="1:7" ht="22.5" x14ac:dyDescent="0.25">
      <c r="A211" s="28" t="s">
        <v>952</v>
      </c>
      <c r="B211" s="24" t="s">
        <v>419</v>
      </c>
      <c r="C211" s="34" t="s">
        <v>428</v>
      </c>
      <c r="D211" s="30" t="s">
        <v>23</v>
      </c>
      <c r="E211" s="51">
        <v>1.4530000000000001E-3</v>
      </c>
      <c r="F211" s="51">
        <v>1.691E-3</v>
      </c>
      <c r="G211" s="31">
        <f t="shared" si="3"/>
        <v>-2.3799999999999993E-4</v>
      </c>
    </row>
    <row r="212" spans="1:7" ht="22.5" x14ac:dyDescent="0.25">
      <c r="A212" s="28" t="s">
        <v>952</v>
      </c>
      <c r="B212" s="24" t="s">
        <v>509</v>
      </c>
      <c r="C212" s="34" t="s">
        <v>457</v>
      </c>
      <c r="D212" s="30" t="s">
        <v>23</v>
      </c>
      <c r="E212" s="51">
        <v>2.9999999999999997E-4</v>
      </c>
      <c r="F212" s="51">
        <v>2.4499999999999999E-4</v>
      </c>
      <c r="G212" s="31">
        <f t="shared" si="3"/>
        <v>5.4999999999999982E-5</v>
      </c>
    </row>
    <row r="213" spans="1:7" ht="22.5" x14ac:dyDescent="0.25">
      <c r="A213" s="28" t="s">
        <v>952</v>
      </c>
      <c r="B213" s="24" t="s">
        <v>420</v>
      </c>
      <c r="C213" s="34" t="s">
        <v>429</v>
      </c>
      <c r="D213" s="30" t="s">
        <v>23</v>
      </c>
      <c r="E213" s="51">
        <v>3.3E-3</v>
      </c>
      <c r="F213" s="51">
        <v>1.256E-3</v>
      </c>
      <c r="G213" s="31">
        <f t="shared" si="3"/>
        <v>2.0439999999999998E-3</v>
      </c>
    </row>
    <row r="214" spans="1:7" ht="33.75" x14ac:dyDescent="0.25">
      <c r="A214" s="28" t="s">
        <v>952</v>
      </c>
      <c r="B214" s="24" t="s">
        <v>510</v>
      </c>
      <c r="C214" s="34" t="s">
        <v>458</v>
      </c>
      <c r="D214" s="30" t="s">
        <v>23</v>
      </c>
      <c r="E214" s="51">
        <v>1E-3</v>
      </c>
      <c r="F214" s="51">
        <v>1.1100000000000001E-3</v>
      </c>
      <c r="G214" s="31">
        <f t="shared" si="3"/>
        <v>-1.1000000000000007E-4</v>
      </c>
    </row>
    <row r="215" spans="1:7" ht="22.5" x14ac:dyDescent="0.25">
      <c r="A215" s="28" t="s">
        <v>952</v>
      </c>
      <c r="B215" s="24" t="s">
        <v>623</v>
      </c>
      <c r="C215" s="34" t="s">
        <v>583</v>
      </c>
      <c r="D215" s="30" t="s">
        <v>23</v>
      </c>
      <c r="E215" s="51">
        <v>2.3630000000000001E-3</v>
      </c>
      <c r="F215" s="51">
        <v>2.3509999999999998E-3</v>
      </c>
      <c r="G215" s="31">
        <f t="shared" si="3"/>
        <v>1.2000000000000292E-5</v>
      </c>
    </row>
    <row r="216" spans="1:7" x14ac:dyDescent="0.25">
      <c r="A216" s="28" t="s">
        <v>952</v>
      </c>
      <c r="B216" s="24" t="s">
        <v>624</v>
      </c>
      <c r="C216" s="34" t="s">
        <v>584</v>
      </c>
      <c r="D216" s="30" t="s">
        <v>25</v>
      </c>
      <c r="E216" s="51">
        <v>1.1999999999999999E-3</v>
      </c>
      <c r="F216" s="51">
        <v>1.4039999999999999E-3</v>
      </c>
      <c r="G216" s="31">
        <f t="shared" si="3"/>
        <v>-2.0399999999999997E-4</v>
      </c>
    </row>
    <row r="217" spans="1:7" ht="22.5" x14ac:dyDescent="0.25">
      <c r="A217" s="28" t="s">
        <v>952</v>
      </c>
      <c r="B217" s="24" t="s">
        <v>625</v>
      </c>
      <c r="C217" s="34" t="s">
        <v>585</v>
      </c>
      <c r="D217" s="30" t="s">
        <v>21</v>
      </c>
      <c r="E217" s="51">
        <v>3.0000000000000001E-3</v>
      </c>
      <c r="F217" s="51">
        <v>2.2069999999999998E-3</v>
      </c>
      <c r="G217" s="31">
        <f t="shared" si="3"/>
        <v>7.930000000000003E-4</v>
      </c>
    </row>
    <row r="218" spans="1:7" x14ac:dyDescent="0.25">
      <c r="A218" s="28" t="s">
        <v>952</v>
      </c>
      <c r="B218" s="24" t="s">
        <v>367</v>
      </c>
      <c r="C218" s="34" t="s">
        <v>288</v>
      </c>
      <c r="D218" s="30" t="s">
        <v>25</v>
      </c>
      <c r="E218" s="51">
        <v>1.4999999999999999E-4</v>
      </c>
      <c r="F218" s="51">
        <v>2.0000000000000001E-4</v>
      </c>
      <c r="G218" s="31">
        <f t="shared" si="3"/>
        <v>-5.0000000000000023E-5</v>
      </c>
    </row>
    <row r="219" spans="1:7" x14ac:dyDescent="0.25">
      <c r="A219" s="28" t="s">
        <v>952</v>
      </c>
      <c r="B219" s="24" t="s">
        <v>677</v>
      </c>
      <c r="C219" s="34" t="s">
        <v>658</v>
      </c>
      <c r="D219" s="30" t="s">
        <v>21</v>
      </c>
      <c r="E219" s="51">
        <v>2.8E-3</v>
      </c>
      <c r="F219" s="51">
        <v>1.823E-3</v>
      </c>
      <c r="G219" s="31">
        <f t="shared" si="3"/>
        <v>9.77E-4</v>
      </c>
    </row>
    <row r="220" spans="1:7" ht="22.5" x14ac:dyDescent="0.25">
      <c r="A220" s="28" t="s">
        <v>952</v>
      </c>
      <c r="B220" s="24" t="s">
        <v>368</v>
      </c>
      <c r="C220" s="34" t="s">
        <v>289</v>
      </c>
      <c r="D220" s="30" t="s">
        <v>22</v>
      </c>
      <c r="E220" s="51">
        <v>7.4299999999999991E-2</v>
      </c>
      <c r="F220" s="51">
        <v>7.5170000000000001E-2</v>
      </c>
      <c r="G220" s="31">
        <f t="shared" si="3"/>
        <v>-8.7000000000000965E-4</v>
      </c>
    </row>
    <row r="221" spans="1:7" x14ac:dyDescent="0.25">
      <c r="A221" s="28" t="s">
        <v>952</v>
      </c>
      <c r="B221" s="24" t="s">
        <v>626</v>
      </c>
      <c r="C221" s="34" t="s">
        <v>586</v>
      </c>
      <c r="D221" s="30" t="s">
        <v>25</v>
      </c>
      <c r="E221" s="51">
        <v>5.3700000000000004E-4</v>
      </c>
      <c r="F221" s="51">
        <v>4.37E-4</v>
      </c>
      <c r="G221" s="31">
        <f t="shared" si="3"/>
        <v>1.0000000000000005E-4</v>
      </c>
    </row>
    <row r="222" spans="1:7" ht="22.5" x14ac:dyDescent="0.25">
      <c r="A222" s="28" t="s">
        <v>952</v>
      </c>
      <c r="B222" s="24" t="s">
        <v>421</v>
      </c>
      <c r="C222" s="34" t="s">
        <v>430</v>
      </c>
      <c r="D222" s="30" t="s">
        <v>25</v>
      </c>
      <c r="E222" s="51">
        <v>1.2E-5</v>
      </c>
      <c r="F222" s="51">
        <v>8.9999999999999985E-6</v>
      </c>
      <c r="G222" s="31">
        <f t="shared" si="3"/>
        <v>3.0000000000000018E-6</v>
      </c>
    </row>
    <row r="223" spans="1:7" x14ac:dyDescent="0.25">
      <c r="A223" s="28" t="s">
        <v>952</v>
      </c>
      <c r="B223" s="24" t="s">
        <v>932</v>
      </c>
      <c r="C223" s="34" t="s">
        <v>430</v>
      </c>
      <c r="D223" s="30" t="s">
        <v>25</v>
      </c>
      <c r="E223" s="51">
        <v>9.9999999999999995E-7</v>
      </c>
      <c r="F223" s="51">
        <v>9.9999999999999995E-7</v>
      </c>
      <c r="G223" s="31">
        <f t="shared" si="3"/>
        <v>0</v>
      </c>
    </row>
    <row r="224" spans="1:7" x14ac:dyDescent="0.25">
      <c r="A224" s="28" t="s">
        <v>952</v>
      </c>
      <c r="B224" s="24" t="s">
        <v>422</v>
      </c>
      <c r="C224" s="34" t="s">
        <v>431</v>
      </c>
      <c r="D224" s="30" t="s">
        <v>25</v>
      </c>
      <c r="E224" s="51">
        <v>1.0380000000000001E-3</v>
      </c>
      <c r="F224" s="51">
        <v>1.101E-3</v>
      </c>
      <c r="G224" s="31">
        <f t="shared" si="3"/>
        <v>-6.2999999999999905E-5</v>
      </c>
    </row>
    <row r="225" spans="1:7" x14ac:dyDescent="0.25">
      <c r="A225" s="28" t="s">
        <v>952</v>
      </c>
      <c r="B225" s="24" t="s">
        <v>369</v>
      </c>
      <c r="C225" s="34" t="s">
        <v>300</v>
      </c>
      <c r="D225" s="30" t="s">
        <v>25</v>
      </c>
      <c r="E225" s="51">
        <v>1.2799999999999999E-4</v>
      </c>
      <c r="F225" s="51">
        <v>1.7699999999999999E-4</v>
      </c>
      <c r="G225" s="31">
        <f t="shared" si="3"/>
        <v>-4.8999999999999998E-5</v>
      </c>
    </row>
    <row r="226" spans="1:7" x14ac:dyDescent="0.25">
      <c r="A226" s="28" t="s">
        <v>952</v>
      </c>
      <c r="B226" s="24" t="s">
        <v>627</v>
      </c>
      <c r="C226" s="34" t="s">
        <v>587</v>
      </c>
      <c r="D226" s="30" t="s">
        <v>25</v>
      </c>
      <c r="E226" s="51">
        <v>6.2500000000000001E-4</v>
      </c>
      <c r="F226" s="51">
        <v>7.1299999999999998E-4</v>
      </c>
      <c r="G226" s="31">
        <f t="shared" si="3"/>
        <v>-8.7999999999999971E-5</v>
      </c>
    </row>
    <row r="227" spans="1:7" x14ac:dyDescent="0.25">
      <c r="A227" s="28" t="s">
        <v>952</v>
      </c>
      <c r="B227" s="24" t="s">
        <v>511</v>
      </c>
      <c r="C227" s="34" t="s">
        <v>459</v>
      </c>
      <c r="D227" s="30" t="s">
        <v>21</v>
      </c>
      <c r="E227" s="51">
        <v>3.0000000000000001E-3</v>
      </c>
      <c r="F227" s="51">
        <v>2.7730000000000003E-3</v>
      </c>
      <c r="G227" s="31">
        <f t="shared" si="3"/>
        <v>2.2699999999999977E-4</v>
      </c>
    </row>
    <row r="228" spans="1:7" x14ac:dyDescent="0.25">
      <c r="A228" s="28" t="s">
        <v>952</v>
      </c>
      <c r="B228" s="24" t="s">
        <v>628</v>
      </c>
      <c r="C228" s="34" t="s">
        <v>588</v>
      </c>
      <c r="D228" s="30" t="s">
        <v>25</v>
      </c>
      <c r="E228" s="51">
        <v>1.1999999999999999E-3</v>
      </c>
      <c r="F228" s="51">
        <v>1.9840000000000001E-3</v>
      </c>
      <c r="G228" s="31">
        <f t="shared" si="3"/>
        <v>-7.8400000000000019E-4</v>
      </c>
    </row>
    <row r="229" spans="1:7" x14ac:dyDescent="0.25">
      <c r="A229" s="28" t="s">
        <v>952</v>
      </c>
      <c r="B229" s="24" t="s">
        <v>629</v>
      </c>
      <c r="C229" s="34" t="s">
        <v>586</v>
      </c>
      <c r="D229" s="30" t="s">
        <v>25</v>
      </c>
      <c r="E229" s="51">
        <v>6.6700000000000006E-4</v>
      </c>
      <c r="F229" s="51">
        <v>9.2299999999999999E-4</v>
      </c>
      <c r="G229" s="31">
        <f t="shared" si="3"/>
        <v>-2.5599999999999993E-4</v>
      </c>
    </row>
    <row r="230" spans="1:7" x14ac:dyDescent="0.25">
      <c r="A230" s="28" t="s">
        <v>952</v>
      </c>
      <c r="B230" s="24" t="s">
        <v>630</v>
      </c>
      <c r="C230" s="34" t="s">
        <v>586</v>
      </c>
      <c r="D230" s="30" t="s">
        <v>21</v>
      </c>
      <c r="E230" s="51">
        <v>1.2999999999999999E-3</v>
      </c>
      <c r="F230" s="51">
        <v>2.078E-3</v>
      </c>
      <c r="G230" s="31">
        <f t="shared" si="3"/>
        <v>-7.7800000000000005E-4</v>
      </c>
    </row>
    <row r="231" spans="1:7" ht="22.5" x14ac:dyDescent="0.25">
      <c r="A231" s="28" t="s">
        <v>952</v>
      </c>
      <c r="B231" s="24" t="s">
        <v>512</v>
      </c>
      <c r="C231" s="34" t="s">
        <v>460</v>
      </c>
      <c r="D231" s="30" t="s">
        <v>21</v>
      </c>
      <c r="E231" s="51">
        <v>9.4289999999999999E-3</v>
      </c>
      <c r="F231" s="51">
        <v>8.320000000000001E-3</v>
      </c>
      <c r="G231" s="31">
        <f t="shared" si="3"/>
        <v>1.1089999999999989E-3</v>
      </c>
    </row>
    <row r="232" spans="1:7" x14ac:dyDescent="0.25">
      <c r="A232" s="28" t="s">
        <v>952</v>
      </c>
      <c r="B232" s="24" t="s">
        <v>370</v>
      </c>
      <c r="C232" s="34" t="s">
        <v>308</v>
      </c>
      <c r="D232" s="30" t="s">
        <v>21</v>
      </c>
      <c r="E232" s="51">
        <v>2.7000000000000001E-3</v>
      </c>
      <c r="F232" s="51">
        <v>2.5000000000000001E-3</v>
      </c>
      <c r="G232" s="31">
        <f t="shared" si="3"/>
        <v>2.0000000000000009E-4</v>
      </c>
    </row>
    <row r="233" spans="1:7" x14ac:dyDescent="0.25">
      <c r="A233" s="28" t="s">
        <v>952</v>
      </c>
      <c r="B233" s="24" t="s">
        <v>678</v>
      </c>
      <c r="C233" s="34" t="s">
        <v>659</v>
      </c>
      <c r="D233" s="30" t="s">
        <v>25</v>
      </c>
      <c r="E233" s="51">
        <v>5.9999999999999995E-4</v>
      </c>
      <c r="F233" s="51">
        <v>5.5100000000000006E-4</v>
      </c>
      <c r="G233" s="31">
        <f t="shared" si="3"/>
        <v>4.899999999999989E-5</v>
      </c>
    </row>
    <row r="234" spans="1:7" ht="22.5" x14ac:dyDescent="0.25">
      <c r="A234" s="28" t="s">
        <v>952</v>
      </c>
      <c r="B234" s="24" t="s">
        <v>513</v>
      </c>
      <c r="C234" s="34" t="s">
        <v>461</v>
      </c>
      <c r="D234" s="30" t="s">
        <v>21</v>
      </c>
      <c r="E234" s="51">
        <v>4.5999999999999999E-3</v>
      </c>
      <c r="F234" s="51">
        <v>5.1520000000000003E-3</v>
      </c>
      <c r="G234" s="31">
        <f t="shared" si="3"/>
        <v>-5.5200000000000041E-4</v>
      </c>
    </row>
    <row r="235" spans="1:7" ht="22.5" x14ac:dyDescent="0.25">
      <c r="A235" s="28" t="s">
        <v>952</v>
      </c>
      <c r="B235" s="24" t="s">
        <v>514</v>
      </c>
      <c r="C235" s="34" t="s">
        <v>461</v>
      </c>
      <c r="D235" s="30" t="s">
        <v>21</v>
      </c>
      <c r="E235" s="51">
        <v>1.1000000000000001E-3</v>
      </c>
      <c r="F235" s="51">
        <v>2.0259999999999996E-3</v>
      </c>
      <c r="G235" s="31">
        <f t="shared" si="3"/>
        <v>-9.2599999999999952E-4</v>
      </c>
    </row>
    <row r="236" spans="1:7" ht="22.5" x14ac:dyDescent="0.25">
      <c r="A236" s="28" t="s">
        <v>232</v>
      </c>
      <c r="B236" s="24" t="s">
        <v>679</v>
      </c>
      <c r="C236" s="34" t="s">
        <v>660</v>
      </c>
      <c r="D236" s="30" t="s">
        <v>25</v>
      </c>
      <c r="E236" s="51">
        <v>6.9999999999999999E-4</v>
      </c>
      <c r="F236" s="51">
        <v>2.0000000000000001E-4</v>
      </c>
      <c r="G236" s="31">
        <f t="shared" si="3"/>
        <v>5.0000000000000001E-4</v>
      </c>
    </row>
    <row r="237" spans="1:7" x14ac:dyDescent="0.25">
      <c r="A237" s="28" t="s">
        <v>232</v>
      </c>
      <c r="B237" s="24" t="s">
        <v>933</v>
      </c>
      <c r="C237" s="34" t="s">
        <v>901</v>
      </c>
      <c r="D237" s="30" t="s">
        <v>21</v>
      </c>
      <c r="E237" s="51">
        <v>6.0499999999999996E-4</v>
      </c>
      <c r="F237" s="51">
        <v>3.5720000000000001E-3</v>
      </c>
      <c r="G237" s="31">
        <f t="shared" si="3"/>
        <v>-2.967E-3</v>
      </c>
    </row>
    <row r="238" spans="1:7" x14ac:dyDescent="0.25">
      <c r="A238" s="28" t="s">
        <v>952</v>
      </c>
      <c r="B238" s="24" t="s">
        <v>515</v>
      </c>
      <c r="C238" s="34" t="s">
        <v>462</v>
      </c>
      <c r="D238" s="30" t="s">
        <v>25</v>
      </c>
      <c r="E238" s="51">
        <v>1.1000000000000001E-3</v>
      </c>
      <c r="F238" s="51">
        <v>7.67E-4</v>
      </c>
      <c r="G238" s="31">
        <f t="shared" si="3"/>
        <v>3.3300000000000007E-4</v>
      </c>
    </row>
    <row r="239" spans="1:7" x14ac:dyDescent="0.25">
      <c r="A239" s="28" t="s">
        <v>952</v>
      </c>
      <c r="B239" s="24" t="s">
        <v>934</v>
      </c>
      <c r="C239" s="34" t="s">
        <v>902</v>
      </c>
      <c r="D239" s="30" t="s">
        <v>25</v>
      </c>
      <c r="E239" s="51">
        <v>1.9999999999999999E-6</v>
      </c>
      <c r="F239" s="51">
        <v>3.0000000000000001E-6</v>
      </c>
      <c r="G239" s="31">
        <f t="shared" si="3"/>
        <v>-1.0000000000000002E-6</v>
      </c>
    </row>
    <row r="240" spans="1:7" x14ac:dyDescent="0.25">
      <c r="A240" s="28" t="s">
        <v>232</v>
      </c>
      <c r="B240" s="24" t="s">
        <v>516</v>
      </c>
      <c r="C240" s="34" t="s">
        <v>463</v>
      </c>
      <c r="D240" s="30" t="s">
        <v>21</v>
      </c>
      <c r="E240" s="51">
        <v>1.6999999999999999E-3</v>
      </c>
      <c r="F240" s="51">
        <v>1.2819999999999999E-3</v>
      </c>
      <c r="G240" s="31">
        <f t="shared" si="3"/>
        <v>4.1799999999999997E-4</v>
      </c>
    </row>
    <row r="241" spans="1:7" ht="22.5" x14ac:dyDescent="0.25">
      <c r="A241" s="28" t="s">
        <v>952</v>
      </c>
      <c r="B241" s="24" t="s">
        <v>371</v>
      </c>
      <c r="C241" s="34" t="s">
        <v>589</v>
      </c>
      <c r="D241" s="30" t="s">
        <v>21</v>
      </c>
      <c r="E241" s="51">
        <v>1E-3</v>
      </c>
      <c r="F241" s="51">
        <v>1.222E-3</v>
      </c>
      <c r="G241" s="31">
        <f t="shared" si="3"/>
        <v>-2.2199999999999998E-4</v>
      </c>
    </row>
    <row r="242" spans="1:7" ht="22.5" x14ac:dyDescent="0.25">
      <c r="A242" s="28" t="s">
        <v>952</v>
      </c>
      <c r="B242" s="24" t="s">
        <v>372</v>
      </c>
      <c r="C242" s="34" t="s">
        <v>301</v>
      </c>
      <c r="D242" s="30" t="s">
        <v>25</v>
      </c>
      <c r="E242" s="51">
        <v>6.8999999999999997E-4</v>
      </c>
      <c r="F242" s="51">
        <v>9.5E-4</v>
      </c>
      <c r="G242" s="31">
        <f t="shared" si="3"/>
        <v>-2.6000000000000003E-4</v>
      </c>
    </row>
    <row r="243" spans="1:7" x14ac:dyDescent="0.25">
      <c r="A243" s="28" t="s">
        <v>952</v>
      </c>
      <c r="B243" s="24" t="s">
        <v>631</v>
      </c>
      <c r="C243" s="34" t="s">
        <v>590</v>
      </c>
      <c r="D243" s="30" t="s">
        <v>21</v>
      </c>
      <c r="E243" s="51">
        <v>3.0000000000000001E-3</v>
      </c>
      <c r="F243" s="51">
        <v>2.2480000000000004E-3</v>
      </c>
      <c r="G243" s="31">
        <f t="shared" si="3"/>
        <v>7.5199999999999963E-4</v>
      </c>
    </row>
    <row r="244" spans="1:7" x14ac:dyDescent="0.25">
      <c r="A244" s="28" t="s">
        <v>952</v>
      </c>
      <c r="B244" s="24" t="s">
        <v>935</v>
      </c>
      <c r="C244" s="34" t="s">
        <v>903</v>
      </c>
      <c r="D244" s="30" t="s">
        <v>25</v>
      </c>
      <c r="E244" s="51">
        <v>6.0000000000000002E-6</v>
      </c>
      <c r="F244" s="51">
        <v>3.0000000000000001E-6</v>
      </c>
      <c r="G244" s="31">
        <f t="shared" si="3"/>
        <v>3.0000000000000001E-6</v>
      </c>
    </row>
    <row r="245" spans="1:7" x14ac:dyDescent="0.25">
      <c r="A245" s="28" t="s">
        <v>952</v>
      </c>
      <c r="B245" s="24" t="s">
        <v>517</v>
      </c>
      <c r="C245" s="34" t="s">
        <v>464</v>
      </c>
      <c r="D245" s="30" t="s">
        <v>21</v>
      </c>
      <c r="E245" s="51">
        <v>3.2000000000000002E-3</v>
      </c>
      <c r="F245" s="51">
        <v>3.0659999999999997E-3</v>
      </c>
      <c r="G245" s="31">
        <f t="shared" si="3"/>
        <v>1.3400000000000044E-4</v>
      </c>
    </row>
    <row r="246" spans="1:7" ht="22.5" x14ac:dyDescent="0.25">
      <c r="A246" s="28" t="s">
        <v>952</v>
      </c>
      <c r="B246" s="24" t="s">
        <v>680</v>
      </c>
      <c r="C246" s="34" t="s">
        <v>661</v>
      </c>
      <c r="D246" s="30" t="s">
        <v>25</v>
      </c>
      <c r="E246" s="51">
        <v>8.0000000000000007E-5</v>
      </c>
      <c r="F246" s="51">
        <v>1.26E-4</v>
      </c>
      <c r="G246" s="31">
        <f t="shared" si="3"/>
        <v>-4.5999999999999993E-5</v>
      </c>
    </row>
    <row r="247" spans="1:7" ht="22.5" x14ac:dyDescent="0.25">
      <c r="A247" s="28" t="s">
        <v>952</v>
      </c>
      <c r="B247" s="24" t="s">
        <v>518</v>
      </c>
      <c r="C247" s="34" t="s">
        <v>465</v>
      </c>
      <c r="D247" s="30" t="s">
        <v>25</v>
      </c>
      <c r="E247" s="51">
        <v>8.8400000000000002E-4</v>
      </c>
      <c r="F247" s="51">
        <v>8.9700000000000001E-4</v>
      </c>
      <c r="G247" s="31">
        <f t="shared" si="3"/>
        <v>-1.2999999999999991E-5</v>
      </c>
    </row>
    <row r="248" spans="1:7" x14ac:dyDescent="0.25">
      <c r="A248" s="28" t="s">
        <v>952</v>
      </c>
      <c r="B248" s="24" t="s">
        <v>519</v>
      </c>
      <c r="C248" s="34" t="s">
        <v>466</v>
      </c>
      <c r="D248" s="30" t="s">
        <v>21</v>
      </c>
      <c r="E248" s="51">
        <v>2.8999999999999998E-3</v>
      </c>
      <c r="F248" s="51">
        <v>1.75E-3</v>
      </c>
      <c r="G248" s="31">
        <f t="shared" si="3"/>
        <v>1.1499999999999998E-3</v>
      </c>
    </row>
    <row r="249" spans="1:7" x14ac:dyDescent="0.25">
      <c r="A249" s="28" t="s">
        <v>227</v>
      </c>
      <c r="B249" s="24" t="s">
        <v>373</v>
      </c>
      <c r="C249" s="34" t="s">
        <v>309</v>
      </c>
      <c r="D249" s="30" t="s">
        <v>21</v>
      </c>
      <c r="E249" s="51">
        <v>1.9819999999999998E-3</v>
      </c>
      <c r="F249" s="51">
        <v>3.14E-3</v>
      </c>
      <c r="G249" s="31">
        <f t="shared" si="3"/>
        <v>-1.1580000000000002E-3</v>
      </c>
    </row>
    <row r="250" spans="1:7" x14ac:dyDescent="0.25">
      <c r="A250" s="28" t="s">
        <v>952</v>
      </c>
      <c r="B250" s="24" t="s">
        <v>681</v>
      </c>
      <c r="C250" s="34" t="s">
        <v>662</v>
      </c>
      <c r="D250" s="30" t="s">
        <v>25</v>
      </c>
      <c r="E250" s="51">
        <v>1.1999999999999999E-3</v>
      </c>
      <c r="F250" s="51">
        <v>9.5999999999999992E-4</v>
      </c>
      <c r="G250" s="31">
        <f t="shared" si="3"/>
        <v>2.3999999999999998E-4</v>
      </c>
    </row>
    <row r="251" spans="1:7" ht="22.5" x14ac:dyDescent="0.25">
      <c r="A251" s="28" t="s">
        <v>952</v>
      </c>
      <c r="B251" s="24" t="s">
        <v>520</v>
      </c>
      <c r="C251" s="34" t="s">
        <v>591</v>
      </c>
      <c r="D251" s="30" t="s">
        <v>21</v>
      </c>
      <c r="E251" s="51">
        <v>2E-3</v>
      </c>
      <c r="F251" s="51">
        <v>1.9650000000000002E-3</v>
      </c>
      <c r="G251" s="31">
        <f t="shared" si="3"/>
        <v>3.4999999999999875E-5</v>
      </c>
    </row>
    <row r="252" spans="1:7" ht="22.5" x14ac:dyDescent="0.25">
      <c r="A252" s="28" t="s">
        <v>952</v>
      </c>
      <c r="B252" s="24" t="s">
        <v>632</v>
      </c>
      <c r="C252" s="34" t="s">
        <v>592</v>
      </c>
      <c r="D252" s="30" t="s">
        <v>21</v>
      </c>
      <c r="E252" s="51">
        <v>3.15E-3</v>
      </c>
      <c r="F252" s="51">
        <v>5.7169999999999999E-3</v>
      </c>
      <c r="G252" s="31">
        <f t="shared" si="3"/>
        <v>-2.5669999999999998E-3</v>
      </c>
    </row>
    <row r="253" spans="1:7" ht="22.5" x14ac:dyDescent="0.25">
      <c r="A253" s="28" t="s">
        <v>952</v>
      </c>
      <c r="B253" s="24" t="s">
        <v>521</v>
      </c>
      <c r="C253" s="34" t="s">
        <v>432</v>
      </c>
      <c r="D253" s="30" t="s">
        <v>21</v>
      </c>
      <c r="E253" s="51">
        <v>7.6E-3</v>
      </c>
      <c r="F253" s="51">
        <v>7.7350000000000006E-3</v>
      </c>
      <c r="G253" s="31">
        <f t="shared" si="3"/>
        <v>-1.3500000000000057E-4</v>
      </c>
    </row>
    <row r="254" spans="1:7" ht="22.5" x14ac:dyDescent="0.25">
      <c r="A254" s="28" t="s">
        <v>952</v>
      </c>
      <c r="B254" s="24" t="s">
        <v>522</v>
      </c>
      <c r="C254" s="34" t="s">
        <v>432</v>
      </c>
      <c r="D254" s="30" t="s">
        <v>21</v>
      </c>
      <c r="E254" s="51">
        <v>4.7000000000000002E-3</v>
      </c>
      <c r="F254" s="51">
        <v>3.7949999999999998E-3</v>
      </c>
      <c r="G254" s="31">
        <f t="shared" si="3"/>
        <v>9.0500000000000042E-4</v>
      </c>
    </row>
    <row r="255" spans="1:7" ht="22.5" x14ac:dyDescent="0.25">
      <c r="A255" s="28" t="s">
        <v>952</v>
      </c>
      <c r="B255" s="24" t="s">
        <v>523</v>
      </c>
      <c r="C255" s="34" t="s">
        <v>432</v>
      </c>
      <c r="D255" s="30" t="s">
        <v>21</v>
      </c>
      <c r="E255" s="51">
        <v>3.8E-3</v>
      </c>
      <c r="F255" s="51">
        <v>3.9100000000000003E-3</v>
      </c>
      <c r="G255" s="31">
        <f t="shared" si="3"/>
        <v>-1.1000000000000029E-4</v>
      </c>
    </row>
    <row r="256" spans="1:7" ht="22.5" x14ac:dyDescent="0.25">
      <c r="A256" s="28" t="s">
        <v>224</v>
      </c>
      <c r="B256" s="24" t="s">
        <v>423</v>
      </c>
      <c r="C256" s="34" t="s">
        <v>432</v>
      </c>
      <c r="D256" s="30" t="s">
        <v>21</v>
      </c>
      <c r="E256" s="51">
        <v>7.0000000000000001E-3</v>
      </c>
      <c r="F256" s="51">
        <v>5.9699999999999996E-3</v>
      </c>
      <c r="G256" s="31">
        <f t="shared" si="3"/>
        <v>1.0300000000000005E-3</v>
      </c>
    </row>
    <row r="257" spans="1:7" x14ac:dyDescent="0.25">
      <c r="A257" s="28" t="s">
        <v>952</v>
      </c>
      <c r="B257" s="24" t="s">
        <v>936</v>
      </c>
      <c r="C257" s="34" t="s">
        <v>904</v>
      </c>
      <c r="D257" s="30" t="s">
        <v>25</v>
      </c>
      <c r="E257" s="51">
        <v>9.9999999999999995E-7</v>
      </c>
      <c r="F257" s="51">
        <v>1.9999999999999999E-6</v>
      </c>
      <c r="G257" s="31">
        <f t="shared" si="3"/>
        <v>-9.9999999999999995E-7</v>
      </c>
    </row>
    <row r="258" spans="1:7" x14ac:dyDescent="0.25">
      <c r="A258" s="28" t="s">
        <v>952</v>
      </c>
      <c r="B258" s="24" t="s">
        <v>633</v>
      </c>
      <c r="C258" s="34" t="s">
        <v>593</v>
      </c>
      <c r="D258" s="30" t="s">
        <v>23</v>
      </c>
      <c r="E258" s="51">
        <v>3.7820000000000002E-3</v>
      </c>
      <c r="F258" s="51">
        <v>8.7823999999999999E-2</v>
      </c>
      <c r="G258" s="31">
        <f t="shared" si="3"/>
        <v>-8.4042000000000006E-2</v>
      </c>
    </row>
    <row r="259" spans="1:7" x14ac:dyDescent="0.25">
      <c r="A259" s="28" t="s">
        <v>952</v>
      </c>
      <c r="B259" s="24" t="s">
        <v>524</v>
      </c>
      <c r="C259" s="34" t="s">
        <v>467</v>
      </c>
      <c r="D259" s="30" t="s">
        <v>23</v>
      </c>
      <c r="E259" s="51">
        <v>3.8475000000000002E-2</v>
      </c>
      <c r="F259" s="51">
        <v>3.8587000000000003E-2</v>
      </c>
      <c r="G259" s="31">
        <f t="shared" si="3"/>
        <v>-1.1200000000000099E-4</v>
      </c>
    </row>
    <row r="260" spans="1:7" ht="22.5" x14ac:dyDescent="0.25">
      <c r="A260" s="28" t="s">
        <v>952</v>
      </c>
      <c r="B260" s="24" t="s">
        <v>634</v>
      </c>
      <c r="C260" s="34" t="s">
        <v>594</v>
      </c>
      <c r="D260" s="30" t="s">
        <v>23</v>
      </c>
      <c r="E260" s="51">
        <v>1.84E-4</v>
      </c>
      <c r="F260" s="51">
        <v>1.7699999999999999E-4</v>
      </c>
      <c r="G260" s="31">
        <f t="shared" si="3"/>
        <v>7.0000000000000075E-6</v>
      </c>
    </row>
    <row r="261" spans="1:7" ht="22.5" x14ac:dyDescent="0.25">
      <c r="A261" s="28" t="s">
        <v>952</v>
      </c>
      <c r="B261" s="24" t="s">
        <v>635</v>
      </c>
      <c r="C261" s="34" t="s">
        <v>595</v>
      </c>
      <c r="D261" s="30" t="s">
        <v>23</v>
      </c>
      <c r="E261" s="51">
        <v>8.0000000000000002E-3</v>
      </c>
      <c r="F261" s="51">
        <v>7.9430000000000004E-3</v>
      </c>
      <c r="G261" s="31">
        <f t="shared" si="3"/>
        <v>5.6999999999999759E-5</v>
      </c>
    </row>
    <row r="262" spans="1:7" ht="33.75" x14ac:dyDescent="0.25">
      <c r="A262" s="28" t="s">
        <v>952</v>
      </c>
      <c r="B262" s="24" t="s">
        <v>374</v>
      </c>
      <c r="C262" s="34" t="s">
        <v>295</v>
      </c>
      <c r="D262" s="30" t="s">
        <v>21</v>
      </c>
      <c r="E262" s="51">
        <v>3.5000000000000001E-3</v>
      </c>
      <c r="F262" s="51">
        <v>3.6970000000000002E-3</v>
      </c>
      <c r="G262" s="31">
        <f t="shared" si="3"/>
        <v>-1.9700000000000013E-4</v>
      </c>
    </row>
    <row r="263" spans="1:7" x14ac:dyDescent="0.25">
      <c r="A263" s="28" t="s">
        <v>224</v>
      </c>
      <c r="B263" s="24" t="s">
        <v>636</v>
      </c>
      <c r="C263" s="34" t="s">
        <v>596</v>
      </c>
      <c r="D263" s="30" t="s">
        <v>25</v>
      </c>
      <c r="E263" s="51">
        <v>2.52E-4</v>
      </c>
      <c r="F263" s="51">
        <v>2.3599999999999999E-4</v>
      </c>
      <c r="G263" s="31">
        <f t="shared" si="3"/>
        <v>1.6000000000000009E-5</v>
      </c>
    </row>
    <row r="264" spans="1:7" ht="22.5" x14ac:dyDescent="0.25">
      <c r="A264" s="28" t="s">
        <v>952</v>
      </c>
      <c r="B264" s="24" t="s">
        <v>525</v>
      </c>
      <c r="C264" s="34" t="s">
        <v>468</v>
      </c>
      <c r="D264" s="30" t="s">
        <v>25</v>
      </c>
      <c r="E264" s="51">
        <v>1.2999999999999999E-3</v>
      </c>
      <c r="F264" s="51">
        <v>8.7600000000000004E-4</v>
      </c>
      <c r="G264" s="31">
        <f t="shared" si="3"/>
        <v>4.239999999999999E-4</v>
      </c>
    </row>
    <row r="265" spans="1:7" x14ac:dyDescent="0.25">
      <c r="A265" s="28" t="s">
        <v>952</v>
      </c>
      <c r="B265" s="24" t="s">
        <v>937</v>
      </c>
      <c r="C265" s="34" t="s">
        <v>905</v>
      </c>
      <c r="D265" s="30" t="s">
        <v>25</v>
      </c>
      <c r="E265" s="51">
        <v>1E-4</v>
      </c>
      <c r="F265" s="51">
        <v>1.39E-3</v>
      </c>
      <c r="G265" s="31">
        <f t="shared" si="3"/>
        <v>-1.2899999999999999E-3</v>
      </c>
    </row>
    <row r="266" spans="1:7" ht="22.5" x14ac:dyDescent="0.25">
      <c r="A266" s="28" t="s">
        <v>952</v>
      </c>
      <c r="B266" s="24" t="s">
        <v>526</v>
      </c>
      <c r="C266" s="34" t="s">
        <v>597</v>
      </c>
      <c r="D266" s="30" t="s">
        <v>25</v>
      </c>
      <c r="E266" s="51">
        <v>7.3799999999999994E-4</v>
      </c>
      <c r="F266" s="51">
        <v>6.8100000000000007E-4</v>
      </c>
      <c r="G266" s="31">
        <f t="shared" si="3"/>
        <v>5.6999999999999868E-5</v>
      </c>
    </row>
    <row r="267" spans="1:7" ht="22.5" x14ac:dyDescent="0.25">
      <c r="A267" s="28" t="s">
        <v>952</v>
      </c>
      <c r="B267" s="24" t="s">
        <v>938</v>
      </c>
      <c r="C267" s="34" t="s">
        <v>906</v>
      </c>
      <c r="D267" s="30" t="s">
        <v>25</v>
      </c>
      <c r="E267" s="51">
        <v>8.3599999999999994E-4</v>
      </c>
      <c r="F267" s="51">
        <v>1E-3</v>
      </c>
      <c r="G267" s="31">
        <f t="shared" si="3"/>
        <v>-1.6400000000000008E-4</v>
      </c>
    </row>
    <row r="268" spans="1:7" ht="22.5" x14ac:dyDescent="0.25">
      <c r="A268" s="28" t="s">
        <v>952</v>
      </c>
      <c r="B268" s="24" t="s">
        <v>527</v>
      </c>
      <c r="C268" s="34" t="s">
        <v>469</v>
      </c>
      <c r="D268" s="30" t="s">
        <v>21</v>
      </c>
      <c r="E268" s="51">
        <v>3.5999999999999999E-3</v>
      </c>
      <c r="F268" s="51">
        <v>3.6849999999999999E-3</v>
      </c>
      <c r="G268" s="31">
        <f t="shared" si="3"/>
        <v>-8.5000000000000006E-5</v>
      </c>
    </row>
    <row r="269" spans="1:7" x14ac:dyDescent="0.25">
      <c r="A269" s="28" t="s">
        <v>952</v>
      </c>
      <c r="B269" s="24" t="s">
        <v>682</v>
      </c>
      <c r="C269" s="34" t="s">
        <v>663</v>
      </c>
      <c r="D269" s="30" t="s">
        <v>25</v>
      </c>
      <c r="E269" s="51">
        <v>5.0000000000000002E-5</v>
      </c>
      <c r="F269" s="51">
        <v>1.92E-4</v>
      </c>
      <c r="G269" s="31">
        <f t="shared" si="3"/>
        <v>-1.4200000000000001E-4</v>
      </c>
    </row>
    <row r="270" spans="1:7" x14ac:dyDescent="0.25">
      <c r="A270" s="28" t="s">
        <v>952</v>
      </c>
      <c r="B270" s="24" t="s">
        <v>528</v>
      </c>
      <c r="C270" s="34" t="s">
        <v>470</v>
      </c>
      <c r="D270" s="30" t="s">
        <v>25</v>
      </c>
      <c r="E270" s="51">
        <v>1E-3</v>
      </c>
      <c r="F270" s="51">
        <v>1.9719999999999998E-3</v>
      </c>
      <c r="G270" s="31">
        <f t="shared" ref="G270:G311" si="4">SUM(E270-F270)</f>
        <v>-9.7199999999999977E-4</v>
      </c>
    </row>
    <row r="271" spans="1:7" ht="22.5" x14ac:dyDescent="0.25">
      <c r="A271" s="28" t="s">
        <v>952</v>
      </c>
      <c r="B271" s="24" t="s">
        <v>529</v>
      </c>
      <c r="C271" s="34" t="s">
        <v>471</v>
      </c>
      <c r="D271" s="30" t="s">
        <v>23</v>
      </c>
      <c r="E271" s="51">
        <v>1.2E-2</v>
      </c>
      <c r="F271" s="51">
        <v>1.9161000000000001E-2</v>
      </c>
      <c r="G271" s="31">
        <f t="shared" si="4"/>
        <v>-7.1610000000000007E-3</v>
      </c>
    </row>
    <row r="272" spans="1:7" x14ac:dyDescent="0.25">
      <c r="A272" s="28" t="s">
        <v>952</v>
      </c>
      <c r="B272" s="24" t="s">
        <v>530</v>
      </c>
      <c r="C272" s="34" t="s">
        <v>472</v>
      </c>
      <c r="D272" s="30" t="s">
        <v>21</v>
      </c>
      <c r="E272" s="51">
        <v>2E-3</v>
      </c>
      <c r="F272" s="51">
        <v>1.0249999999999999E-3</v>
      </c>
      <c r="G272" s="31">
        <f t="shared" si="4"/>
        <v>9.7500000000000017E-4</v>
      </c>
    </row>
    <row r="273" spans="1:7" x14ac:dyDescent="0.25">
      <c r="A273" s="28" t="s">
        <v>952</v>
      </c>
      <c r="B273" s="24" t="s">
        <v>939</v>
      </c>
      <c r="C273" s="34" t="s">
        <v>907</v>
      </c>
      <c r="D273" s="30" t="s">
        <v>25</v>
      </c>
      <c r="E273" s="51">
        <v>2.0000000000000001E-4</v>
      </c>
      <c r="F273" s="51">
        <v>2.9499999999999996E-4</v>
      </c>
      <c r="G273" s="31">
        <f t="shared" si="4"/>
        <v>-9.4999999999999951E-5</v>
      </c>
    </row>
    <row r="274" spans="1:7" x14ac:dyDescent="0.25">
      <c r="A274" s="28" t="s">
        <v>952</v>
      </c>
      <c r="B274" s="24" t="s">
        <v>531</v>
      </c>
      <c r="C274" s="34" t="s">
        <v>473</v>
      </c>
      <c r="D274" s="30" t="s">
        <v>25</v>
      </c>
      <c r="E274" s="51">
        <v>8.9999999999999998E-4</v>
      </c>
      <c r="F274" s="51">
        <v>2.5230000000000001E-3</v>
      </c>
      <c r="G274" s="31">
        <f t="shared" si="4"/>
        <v>-1.6230000000000001E-3</v>
      </c>
    </row>
    <row r="275" spans="1:7" ht="56.25" x14ac:dyDescent="0.25">
      <c r="A275" s="28" t="s">
        <v>952</v>
      </c>
      <c r="B275" s="24" t="s">
        <v>637</v>
      </c>
      <c r="C275" s="34" t="s">
        <v>598</v>
      </c>
      <c r="D275" s="30" t="s">
        <v>21</v>
      </c>
      <c r="E275" s="51">
        <v>5.4999999999999997E-3</v>
      </c>
      <c r="F275" s="51">
        <v>3.8530000000000001E-3</v>
      </c>
      <c r="G275" s="31">
        <f t="shared" si="4"/>
        <v>1.6469999999999996E-3</v>
      </c>
    </row>
    <row r="276" spans="1:7" x14ac:dyDescent="0.25">
      <c r="A276" s="28" t="s">
        <v>952</v>
      </c>
      <c r="B276" s="24" t="s">
        <v>638</v>
      </c>
      <c r="C276" s="34" t="s">
        <v>599</v>
      </c>
      <c r="D276" s="30" t="s">
        <v>21</v>
      </c>
      <c r="E276" s="51">
        <v>3.0000000000000001E-3</v>
      </c>
      <c r="F276" s="51">
        <v>4.0249999999999999E-3</v>
      </c>
      <c r="G276" s="31">
        <f t="shared" si="4"/>
        <v>-1.0249999999999999E-3</v>
      </c>
    </row>
    <row r="277" spans="1:7" ht="22.5" x14ac:dyDescent="0.25">
      <c r="A277" s="28" t="s">
        <v>949</v>
      </c>
      <c r="B277" s="24" t="s">
        <v>940</v>
      </c>
      <c r="C277" s="34" t="s">
        <v>600</v>
      </c>
      <c r="D277" s="30" t="s">
        <v>25</v>
      </c>
      <c r="E277" s="51">
        <v>6.9999999999999999E-4</v>
      </c>
      <c r="F277" s="51">
        <v>3.8299999999999999E-4</v>
      </c>
      <c r="G277" s="31">
        <f t="shared" si="4"/>
        <v>3.1700000000000001E-4</v>
      </c>
    </row>
    <row r="278" spans="1:7" s="37" customFormat="1" ht="22.5" x14ac:dyDescent="0.25">
      <c r="A278" s="52" t="s">
        <v>949</v>
      </c>
      <c r="B278" s="36" t="s">
        <v>941</v>
      </c>
      <c r="C278" s="36" t="s">
        <v>876</v>
      </c>
      <c r="D278" s="30" t="s">
        <v>25</v>
      </c>
      <c r="E278" s="51">
        <v>1.4999999999999999E-2</v>
      </c>
      <c r="F278" s="51">
        <v>6.0109999999999999E-3</v>
      </c>
      <c r="G278" s="31">
        <f t="shared" si="4"/>
        <v>8.9890000000000005E-3</v>
      </c>
    </row>
    <row r="279" spans="1:7" s="37" customFormat="1" ht="22.5" x14ac:dyDescent="0.25">
      <c r="A279" s="28" t="s">
        <v>952</v>
      </c>
      <c r="B279" s="36" t="s">
        <v>532</v>
      </c>
      <c r="C279" s="36" t="s">
        <v>474</v>
      </c>
      <c r="D279" s="30" t="s">
        <v>25</v>
      </c>
      <c r="E279" s="51">
        <v>1.1999999999999999E-3</v>
      </c>
      <c r="F279" s="51">
        <v>1.281E-3</v>
      </c>
      <c r="G279" s="31">
        <f t="shared" si="4"/>
        <v>-8.1000000000000126E-5</v>
      </c>
    </row>
    <row r="280" spans="1:7" s="37" customFormat="1" x14ac:dyDescent="0.25">
      <c r="A280" s="28" t="s">
        <v>952</v>
      </c>
      <c r="B280" s="36" t="s">
        <v>533</v>
      </c>
      <c r="C280" s="36" t="s">
        <v>475</v>
      </c>
      <c r="D280" s="30" t="s">
        <v>21</v>
      </c>
      <c r="E280" s="51">
        <v>1.8E-3</v>
      </c>
      <c r="F280" s="51">
        <v>3.058E-3</v>
      </c>
      <c r="G280" s="31">
        <f t="shared" si="4"/>
        <v>-1.258E-3</v>
      </c>
    </row>
    <row r="281" spans="1:7" s="37" customFormat="1" ht="33" x14ac:dyDescent="0.25">
      <c r="A281" s="28" t="s">
        <v>952</v>
      </c>
      <c r="B281" s="36" t="s">
        <v>683</v>
      </c>
      <c r="C281" s="36" t="s">
        <v>664</v>
      </c>
      <c r="D281" s="30" t="s">
        <v>25</v>
      </c>
      <c r="E281" s="51">
        <v>1E-3</v>
      </c>
      <c r="F281" s="51">
        <v>2.9999999999999997E-4</v>
      </c>
      <c r="G281" s="31">
        <f t="shared" si="4"/>
        <v>7.000000000000001E-4</v>
      </c>
    </row>
    <row r="282" spans="1:7" s="37" customFormat="1" ht="22.5" x14ac:dyDescent="0.25">
      <c r="A282" s="28" t="s">
        <v>952</v>
      </c>
      <c r="B282" s="36" t="s">
        <v>858</v>
      </c>
      <c r="C282" s="36" t="s">
        <v>796</v>
      </c>
      <c r="D282" s="30" t="s">
        <v>21</v>
      </c>
      <c r="E282" s="51">
        <v>4.0000000000000001E-3</v>
      </c>
      <c r="F282" s="51">
        <v>5.2619999999999993E-3</v>
      </c>
      <c r="G282" s="31">
        <f t="shared" si="4"/>
        <v>-1.2619999999999992E-3</v>
      </c>
    </row>
    <row r="283" spans="1:7" s="37" customFormat="1" ht="22.5" x14ac:dyDescent="0.25">
      <c r="A283" s="52" t="s">
        <v>953</v>
      </c>
      <c r="B283" s="36" t="s">
        <v>534</v>
      </c>
      <c r="C283" s="36" t="s">
        <v>476</v>
      </c>
      <c r="D283" s="30" t="s">
        <v>21</v>
      </c>
      <c r="E283" s="51">
        <v>1.5629999999999999E-3</v>
      </c>
      <c r="F283" s="51">
        <v>1.0840000000000001E-3</v>
      </c>
      <c r="G283" s="31">
        <f t="shared" si="4"/>
        <v>4.7899999999999983E-4</v>
      </c>
    </row>
    <row r="284" spans="1:7" s="37" customFormat="1" ht="22.5" x14ac:dyDescent="0.25">
      <c r="A284" s="52" t="s">
        <v>953</v>
      </c>
      <c r="B284" s="36" t="s">
        <v>535</v>
      </c>
      <c r="C284" s="36" t="s">
        <v>477</v>
      </c>
      <c r="D284" s="30" t="s">
        <v>21</v>
      </c>
      <c r="E284" s="51">
        <v>1.8E-3</v>
      </c>
      <c r="F284" s="51">
        <v>1.6799999999999999E-3</v>
      </c>
      <c r="G284" s="31">
        <f t="shared" si="4"/>
        <v>1.200000000000001E-4</v>
      </c>
    </row>
    <row r="285" spans="1:7" s="37" customFormat="1" ht="22.5" x14ac:dyDescent="0.25">
      <c r="A285" s="28" t="s">
        <v>954</v>
      </c>
      <c r="B285" s="36" t="s">
        <v>536</v>
      </c>
      <c r="C285" s="36" t="s">
        <v>478</v>
      </c>
      <c r="D285" s="30" t="s">
        <v>23</v>
      </c>
      <c r="E285" s="51">
        <v>4.4999999999999997E-3</v>
      </c>
      <c r="F285" s="51">
        <v>3.4550000000000002E-3</v>
      </c>
      <c r="G285" s="31">
        <f t="shared" si="4"/>
        <v>1.0449999999999995E-3</v>
      </c>
    </row>
    <row r="286" spans="1:7" s="37" customFormat="1" ht="22.5" x14ac:dyDescent="0.25">
      <c r="A286" s="28" t="s">
        <v>954</v>
      </c>
      <c r="B286" s="36" t="s">
        <v>639</v>
      </c>
      <c r="C286" s="36" t="s">
        <v>797</v>
      </c>
      <c r="D286" s="30" t="s">
        <v>21</v>
      </c>
      <c r="E286" s="51">
        <v>3.0000000000000001E-3</v>
      </c>
      <c r="F286" s="51">
        <v>2.5299999999999997E-3</v>
      </c>
      <c r="G286" s="31">
        <f t="shared" si="4"/>
        <v>4.7000000000000037E-4</v>
      </c>
    </row>
    <row r="287" spans="1:7" s="37" customFormat="1" ht="22.5" x14ac:dyDescent="0.25">
      <c r="A287" s="28" t="s">
        <v>954</v>
      </c>
      <c r="B287" s="36" t="s">
        <v>859</v>
      </c>
      <c r="C287" s="36" t="s">
        <v>649</v>
      </c>
      <c r="D287" s="30" t="s">
        <v>21</v>
      </c>
      <c r="E287" s="51">
        <v>0</v>
      </c>
      <c r="F287" s="51">
        <v>2.7420000000000001E-3</v>
      </c>
      <c r="G287" s="31">
        <f t="shared" si="4"/>
        <v>-2.7420000000000001E-3</v>
      </c>
    </row>
    <row r="288" spans="1:7" s="37" customFormat="1" ht="22.5" x14ac:dyDescent="0.25">
      <c r="A288" s="28" t="s">
        <v>954</v>
      </c>
      <c r="B288" s="36" t="s">
        <v>640</v>
      </c>
      <c r="C288" s="36" t="s">
        <v>601</v>
      </c>
      <c r="D288" s="30" t="s">
        <v>21</v>
      </c>
      <c r="E288" s="51">
        <v>4.4999999999999997E-3</v>
      </c>
      <c r="F288" s="51">
        <v>1.714E-3</v>
      </c>
      <c r="G288" s="31">
        <f t="shared" si="4"/>
        <v>2.7859999999999994E-3</v>
      </c>
    </row>
    <row r="289" spans="1:7" s="37" customFormat="1" ht="22.5" x14ac:dyDescent="0.25">
      <c r="A289" s="28" t="s">
        <v>954</v>
      </c>
      <c r="B289" s="36" t="s">
        <v>375</v>
      </c>
      <c r="C289" s="36" t="s">
        <v>290</v>
      </c>
      <c r="D289" s="30" t="s">
        <v>21</v>
      </c>
      <c r="E289" s="51">
        <v>9.4999999999999998E-3</v>
      </c>
      <c r="F289" s="51">
        <v>8.1430000000000009E-3</v>
      </c>
      <c r="G289" s="31">
        <f t="shared" si="4"/>
        <v>1.3569999999999988E-3</v>
      </c>
    </row>
    <row r="290" spans="1:7" s="37" customFormat="1" ht="22.5" x14ac:dyDescent="0.25">
      <c r="A290" s="28" t="s">
        <v>956</v>
      </c>
      <c r="B290" s="36" t="s">
        <v>424</v>
      </c>
      <c r="C290" s="36" t="s">
        <v>433</v>
      </c>
      <c r="D290" s="30" t="s">
        <v>21</v>
      </c>
      <c r="E290" s="51">
        <v>2E-3</v>
      </c>
      <c r="F290" s="51">
        <v>9.1E-4</v>
      </c>
      <c r="G290" s="31">
        <f t="shared" si="4"/>
        <v>1.09E-3</v>
      </c>
    </row>
    <row r="291" spans="1:7" s="37" customFormat="1" ht="22.5" x14ac:dyDescent="0.25">
      <c r="A291" s="28" t="s">
        <v>956</v>
      </c>
      <c r="B291" s="36" t="s">
        <v>537</v>
      </c>
      <c r="C291" s="36" t="s">
        <v>479</v>
      </c>
      <c r="D291" s="30" t="s">
        <v>21</v>
      </c>
      <c r="E291" s="51">
        <v>3.0000000000000001E-3</v>
      </c>
      <c r="F291" s="51">
        <v>1.4959999999999999E-3</v>
      </c>
      <c r="G291" s="31">
        <f t="shared" si="4"/>
        <v>1.5040000000000001E-3</v>
      </c>
    </row>
    <row r="292" spans="1:7" s="37" customFormat="1" ht="22.5" x14ac:dyDescent="0.25">
      <c r="A292" s="28" t="s">
        <v>956</v>
      </c>
      <c r="B292" s="36" t="s">
        <v>538</v>
      </c>
      <c r="C292" s="36" t="s">
        <v>480</v>
      </c>
      <c r="D292" s="30" t="s">
        <v>25</v>
      </c>
      <c r="E292" s="51">
        <v>1E-3</v>
      </c>
      <c r="F292" s="51">
        <v>8.2699999999999994E-4</v>
      </c>
      <c r="G292" s="31">
        <f t="shared" si="4"/>
        <v>1.7300000000000009E-4</v>
      </c>
    </row>
    <row r="293" spans="1:7" s="37" customFormat="1" ht="22.5" x14ac:dyDescent="0.25">
      <c r="A293" s="28" t="s">
        <v>954</v>
      </c>
      <c r="B293" s="36" t="s">
        <v>539</v>
      </c>
      <c r="C293" s="36" t="s">
        <v>481</v>
      </c>
      <c r="D293" s="30" t="s">
        <v>23</v>
      </c>
      <c r="E293" s="51">
        <v>1.35E-2</v>
      </c>
      <c r="F293" s="51">
        <v>1.3592E-2</v>
      </c>
      <c r="G293" s="31">
        <f t="shared" si="4"/>
        <v>-9.2000000000000068E-5</v>
      </c>
    </row>
    <row r="294" spans="1:7" s="37" customFormat="1" ht="22.5" x14ac:dyDescent="0.25">
      <c r="A294" s="28" t="s">
        <v>954</v>
      </c>
      <c r="B294" s="36" t="s">
        <v>641</v>
      </c>
      <c r="C294" s="36" t="s">
        <v>602</v>
      </c>
      <c r="D294" s="30" t="s">
        <v>25</v>
      </c>
      <c r="E294" s="51">
        <v>1.1999999999999999E-3</v>
      </c>
      <c r="F294" s="51">
        <v>6.2E-4</v>
      </c>
      <c r="G294" s="31">
        <f t="shared" si="4"/>
        <v>5.7999999999999989E-4</v>
      </c>
    </row>
    <row r="295" spans="1:7" s="37" customFormat="1" ht="22.5" x14ac:dyDescent="0.25">
      <c r="A295" s="28" t="s">
        <v>954</v>
      </c>
      <c r="B295" s="36" t="s">
        <v>643</v>
      </c>
      <c r="C295" s="36" t="s">
        <v>603</v>
      </c>
      <c r="D295" s="30" t="s">
        <v>21</v>
      </c>
      <c r="E295" s="51">
        <v>4.2000000000000006E-3</v>
      </c>
      <c r="F295" s="51">
        <v>4.6509999999999998E-3</v>
      </c>
      <c r="G295" s="31">
        <f t="shared" si="4"/>
        <v>-4.5099999999999914E-4</v>
      </c>
    </row>
    <row r="296" spans="1:7" s="37" customFormat="1" ht="22.5" x14ac:dyDescent="0.25">
      <c r="A296" s="28" t="s">
        <v>954</v>
      </c>
      <c r="B296" s="36" t="s">
        <v>642</v>
      </c>
      <c r="C296" s="36" t="s">
        <v>604</v>
      </c>
      <c r="D296" s="30" t="s">
        <v>21</v>
      </c>
      <c r="E296" s="51">
        <v>4.2000000000000006E-3</v>
      </c>
      <c r="F296" s="51">
        <v>1.3569000000000001E-2</v>
      </c>
      <c r="G296" s="31">
        <f t="shared" si="4"/>
        <v>-9.3690000000000006E-3</v>
      </c>
    </row>
    <row r="297" spans="1:7" s="37" customFormat="1" x14ac:dyDescent="0.25">
      <c r="A297" s="28" t="s">
        <v>956</v>
      </c>
      <c r="B297" s="36" t="s">
        <v>644</v>
      </c>
      <c r="C297" s="36" t="s">
        <v>291</v>
      </c>
      <c r="D297" s="30" t="s">
        <v>21</v>
      </c>
      <c r="E297" s="51">
        <v>6.4999999999999997E-3</v>
      </c>
      <c r="F297" s="51">
        <v>4.2389999999999997E-3</v>
      </c>
      <c r="G297" s="31">
        <f t="shared" si="4"/>
        <v>2.261E-3</v>
      </c>
    </row>
    <row r="298" spans="1:7" s="37" customFormat="1" x14ac:dyDescent="0.25">
      <c r="A298" s="28" t="s">
        <v>956</v>
      </c>
      <c r="B298" s="36" t="s">
        <v>942</v>
      </c>
      <c r="C298" s="36" t="s">
        <v>434</v>
      </c>
      <c r="D298" s="30" t="s">
        <v>21</v>
      </c>
      <c r="E298" s="51">
        <v>2.2000000000000001E-3</v>
      </c>
      <c r="F298" s="51">
        <v>1.704E-3</v>
      </c>
      <c r="G298" s="31">
        <f t="shared" si="4"/>
        <v>4.9600000000000013E-4</v>
      </c>
    </row>
    <row r="299" spans="1:7" s="37" customFormat="1" ht="22.5" x14ac:dyDescent="0.25">
      <c r="A299" s="28" t="s">
        <v>956</v>
      </c>
      <c r="B299" s="36" t="s">
        <v>540</v>
      </c>
      <c r="C299" s="36" t="s">
        <v>482</v>
      </c>
      <c r="D299" s="30" t="s">
        <v>21</v>
      </c>
      <c r="E299" s="51">
        <v>3.0000000000000001E-3</v>
      </c>
      <c r="F299" s="51">
        <v>2.8110000000000001E-3</v>
      </c>
      <c r="G299" s="31">
        <f t="shared" si="4"/>
        <v>1.8899999999999993E-4</v>
      </c>
    </row>
    <row r="300" spans="1:7" s="37" customFormat="1" ht="22.5" x14ac:dyDescent="0.25">
      <c r="A300" s="28" t="s">
        <v>954</v>
      </c>
      <c r="B300" s="36" t="s">
        <v>541</v>
      </c>
      <c r="C300" s="36" t="s">
        <v>483</v>
      </c>
      <c r="D300" s="30" t="s">
        <v>21</v>
      </c>
      <c r="E300" s="51">
        <v>9.0399999999999994E-3</v>
      </c>
      <c r="F300" s="51">
        <v>6.2919999999999998E-3</v>
      </c>
      <c r="G300" s="31">
        <f t="shared" si="4"/>
        <v>2.7479999999999996E-3</v>
      </c>
    </row>
    <row r="301" spans="1:7" s="37" customFormat="1" ht="22.5" x14ac:dyDescent="0.25">
      <c r="A301" s="28" t="s">
        <v>954</v>
      </c>
      <c r="B301" s="36" t="s">
        <v>542</v>
      </c>
      <c r="C301" s="36" t="s">
        <v>484</v>
      </c>
      <c r="D301" s="30" t="s">
        <v>25</v>
      </c>
      <c r="E301" s="51">
        <v>5.9999999999999995E-4</v>
      </c>
      <c r="F301" s="51">
        <v>5.4000000000000001E-4</v>
      </c>
      <c r="G301" s="31">
        <f t="shared" si="4"/>
        <v>5.9999999999999941E-5</v>
      </c>
    </row>
    <row r="302" spans="1:7" s="37" customFormat="1" ht="22.5" x14ac:dyDescent="0.25">
      <c r="A302" s="28" t="s">
        <v>954</v>
      </c>
      <c r="B302" s="36" t="s">
        <v>543</v>
      </c>
      <c r="C302" s="36" t="s">
        <v>484</v>
      </c>
      <c r="D302" s="30" t="s">
        <v>25</v>
      </c>
      <c r="E302" s="51">
        <v>6.9999999999999999E-4</v>
      </c>
      <c r="F302" s="51">
        <v>6.11E-4</v>
      </c>
      <c r="G302" s="31">
        <f t="shared" si="4"/>
        <v>8.8999999999999995E-5</v>
      </c>
    </row>
    <row r="303" spans="1:7" s="37" customFormat="1" ht="22.5" x14ac:dyDescent="0.25">
      <c r="A303" s="28" t="s">
        <v>956</v>
      </c>
      <c r="B303" s="36" t="s">
        <v>645</v>
      </c>
      <c r="C303" s="36" t="s">
        <v>605</v>
      </c>
      <c r="D303" s="30" t="s">
        <v>21</v>
      </c>
      <c r="E303" s="51">
        <v>2.5000000000000001E-3</v>
      </c>
      <c r="F303" s="51">
        <v>2.1610000000000002E-3</v>
      </c>
      <c r="G303" s="31">
        <f t="shared" si="4"/>
        <v>3.3899999999999989E-4</v>
      </c>
    </row>
    <row r="304" spans="1:7" s="37" customFormat="1" x14ac:dyDescent="0.25">
      <c r="A304" s="28" t="s">
        <v>956</v>
      </c>
      <c r="B304" s="36" t="s">
        <v>943</v>
      </c>
      <c r="C304" s="36" t="s">
        <v>485</v>
      </c>
      <c r="D304" s="30" t="s">
        <v>25</v>
      </c>
      <c r="E304" s="51">
        <v>6.7000000000000002E-4</v>
      </c>
      <c r="F304" s="51">
        <v>1.2819999999999999E-3</v>
      </c>
      <c r="G304" s="31">
        <f t="shared" si="4"/>
        <v>-6.1199999999999991E-4</v>
      </c>
    </row>
    <row r="305" spans="1:7" s="37" customFormat="1" ht="22.5" x14ac:dyDescent="0.25">
      <c r="A305" s="52" t="s">
        <v>953</v>
      </c>
      <c r="B305" s="36" t="s">
        <v>646</v>
      </c>
      <c r="C305" s="36" t="s">
        <v>606</v>
      </c>
      <c r="D305" s="30" t="s">
        <v>25</v>
      </c>
      <c r="E305" s="51">
        <v>5.9999999999999995E-4</v>
      </c>
      <c r="F305" s="51">
        <v>6.1200000000000002E-4</v>
      </c>
      <c r="G305" s="31">
        <f t="shared" si="4"/>
        <v>-1.2000000000000075E-5</v>
      </c>
    </row>
    <row r="306" spans="1:7" s="37" customFormat="1" ht="22.5" x14ac:dyDescent="0.25">
      <c r="A306" s="52" t="s">
        <v>953</v>
      </c>
      <c r="B306" s="36" t="s">
        <v>684</v>
      </c>
      <c r="C306" s="36" t="s">
        <v>665</v>
      </c>
      <c r="D306" s="30" t="s">
        <v>21</v>
      </c>
      <c r="E306" s="51">
        <v>2.5999999999999999E-3</v>
      </c>
      <c r="F306" s="51">
        <v>7.1699999999999997E-4</v>
      </c>
      <c r="G306" s="31">
        <f t="shared" si="4"/>
        <v>1.8829999999999999E-3</v>
      </c>
    </row>
    <row r="307" spans="1:7" s="37" customFormat="1" ht="22.5" x14ac:dyDescent="0.25">
      <c r="A307" s="28" t="s">
        <v>956</v>
      </c>
      <c r="B307" s="36" t="s">
        <v>944</v>
      </c>
      <c r="C307" s="36" t="s">
        <v>486</v>
      </c>
      <c r="D307" s="30" t="s">
        <v>25</v>
      </c>
      <c r="E307" s="51">
        <v>1E-3</v>
      </c>
      <c r="F307" s="51">
        <v>7.4299999999999995E-4</v>
      </c>
      <c r="G307" s="31">
        <f t="shared" si="4"/>
        <v>2.5700000000000007E-4</v>
      </c>
    </row>
    <row r="308" spans="1:7" s="37" customFormat="1" ht="22.5" x14ac:dyDescent="0.25">
      <c r="A308" s="28" t="s">
        <v>956</v>
      </c>
      <c r="B308" s="36" t="s">
        <v>945</v>
      </c>
      <c r="C308" s="36" t="s">
        <v>666</v>
      </c>
      <c r="D308" s="30" t="s">
        <v>25</v>
      </c>
      <c r="E308" s="51">
        <v>6.9999999999999999E-4</v>
      </c>
      <c r="F308" s="51">
        <v>1.7000000000000001E-4</v>
      </c>
      <c r="G308" s="31">
        <f t="shared" si="4"/>
        <v>5.2999999999999998E-4</v>
      </c>
    </row>
    <row r="309" spans="1:7" s="37" customFormat="1" ht="22.5" x14ac:dyDescent="0.25">
      <c r="A309" s="28" t="s">
        <v>956</v>
      </c>
      <c r="B309" s="36" t="s">
        <v>946</v>
      </c>
      <c r="C309" s="36" t="s">
        <v>908</v>
      </c>
      <c r="D309" s="30" t="s">
        <v>25</v>
      </c>
      <c r="E309" s="51">
        <v>1E-3</v>
      </c>
      <c r="F309" s="51">
        <v>2.8000000000000003E-4</v>
      </c>
      <c r="G309" s="31">
        <f t="shared" si="4"/>
        <v>7.1999999999999994E-4</v>
      </c>
    </row>
    <row r="310" spans="1:7" s="37" customFormat="1" ht="43.5" x14ac:dyDescent="0.25">
      <c r="A310" s="52" t="s">
        <v>953</v>
      </c>
      <c r="B310" s="36" t="s">
        <v>882</v>
      </c>
      <c r="C310" s="36" t="s">
        <v>877</v>
      </c>
      <c r="D310" s="30" t="s">
        <v>23</v>
      </c>
      <c r="E310" s="51">
        <v>5.0000000000000001E-4</v>
      </c>
      <c r="F310" s="51">
        <v>3.8700000000000003E-4</v>
      </c>
      <c r="G310" s="31">
        <f t="shared" si="4"/>
        <v>1.1299999999999998E-4</v>
      </c>
    </row>
    <row r="311" spans="1:7" s="37" customFormat="1" ht="22.5" x14ac:dyDescent="0.25">
      <c r="A311" s="28" t="s">
        <v>956</v>
      </c>
      <c r="B311" s="36" t="s">
        <v>947</v>
      </c>
      <c r="C311" s="36" t="s">
        <v>909</v>
      </c>
      <c r="D311" s="30" t="s">
        <v>25</v>
      </c>
      <c r="E311" s="51">
        <v>1E-3</v>
      </c>
      <c r="F311" s="51">
        <v>1.7999999999999998E-4</v>
      </c>
      <c r="G311" s="31">
        <f t="shared" si="4"/>
        <v>8.1999999999999998E-4</v>
      </c>
    </row>
    <row r="312" spans="1:7" s="37" customFormat="1" x14ac:dyDescent="0.25">
      <c r="A312" s="52" t="s">
        <v>14</v>
      </c>
      <c r="B312" s="36"/>
      <c r="C312" s="36"/>
      <c r="D312" s="43"/>
      <c r="E312" s="51">
        <f>SUM(E13:E311)</f>
        <v>288.90753399999977</v>
      </c>
      <c r="F312" s="51">
        <f t="shared" ref="F312:G312" si="5">SUM(F13:F311)</f>
        <v>309.66565700000012</v>
      </c>
      <c r="G312" s="43">
        <f t="shared" si="5"/>
        <v>-20.758123000000033</v>
      </c>
    </row>
  </sheetData>
  <autoFilter ref="A12:L312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20" sqref="E20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3" t="s">
        <v>7</v>
      </c>
      <c r="G1" s="54"/>
    </row>
    <row r="2" spans="1:7" ht="15" customHeight="1" x14ac:dyDescent="0.25">
      <c r="C2" s="55" t="s">
        <v>884</v>
      </c>
      <c r="D2" s="55"/>
      <c r="E2" s="55"/>
      <c r="F2" s="54"/>
      <c r="G2" s="54"/>
    </row>
    <row r="3" spans="1:7" ht="15" customHeight="1" x14ac:dyDescent="0.25">
      <c r="C3" s="55"/>
      <c r="D3" s="55"/>
      <c r="E3" s="55"/>
      <c r="F3" s="54"/>
      <c r="G3" s="54"/>
    </row>
    <row r="4" spans="1:7" ht="15" customHeight="1" x14ac:dyDescent="0.25">
      <c r="C4" s="55"/>
      <c r="D4" s="55"/>
      <c r="E4" s="55"/>
      <c r="F4" s="54"/>
      <c r="G4" s="54"/>
    </row>
    <row r="5" spans="1:7" ht="15" customHeight="1" x14ac:dyDescent="0.25">
      <c r="C5" s="55"/>
      <c r="D5" s="55"/>
      <c r="E5" s="55"/>
      <c r="F5" s="54"/>
      <c r="G5" s="54"/>
    </row>
    <row r="6" spans="1:7" ht="15" customHeight="1" x14ac:dyDescent="0.25">
      <c r="C6" s="55"/>
      <c r="D6" s="55"/>
      <c r="E6" s="55"/>
    </row>
    <row r="7" spans="1:7" ht="15" customHeight="1" x14ac:dyDescent="0.25">
      <c r="C7" s="55"/>
      <c r="D7" s="55"/>
      <c r="E7" s="55"/>
    </row>
    <row r="8" spans="1:7" x14ac:dyDescent="0.25">
      <c r="C8" s="12"/>
      <c r="D8" s="12"/>
      <c r="E8" s="12"/>
    </row>
    <row r="9" spans="1:7" x14ac:dyDescent="0.25">
      <c r="A9" s="14">
        <v>44621</v>
      </c>
      <c r="C9" s="12"/>
      <c r="D9" s="12"/>
      <c r="E9" s="12"/>
      <c r="F9" s="12"/>
      <c r="G9" s="47"/>
    </row>
    <row r="10" spans="1:7" x14ac:dyDescent="0.25">
      <c r="C10" s="13"/>
      <c r="D10" s="13"/>
      <c r="E10" s="16"/>
      <c r="F10" s="16"/>
    </row>
    <row r="11" spans="1:7" ht="42" x14ac:dyDescent="0.25">
      <c r="A11" s="5" t="s">
        <v>3</v>
      </c>
      <c r="B11" s="5" t="s">
        <v>4</v>
      </c>
      <c r="C11" s="11" t="s">
        <v>5</v>
      </c>
      <c r="D11" s="11" t="s">
        <v>6</v>
      </c>
      <c r="E11" s="11" t="s">
        <v>0</v>
      </c>
      <c r="F11" s="5" t="s">
        <v>1</v>
      </c>
      <c r="G11" s="5" t="s">
        <v>2</v>
      </c>
    </row>
    <row r="12" spans="1:7" x14ac:dyDescent="0.25">
      <c r="A12" s="28">
        <v>1</v>
      </c>
      <c r="B12" s="28">
        <v>2</v>
      </c>
      <c r="C12" s="30">
        <v>3</v>
      </c>
      <c r="D12" s="30">
        <v>4</v>
      </c>
      <c r="E12" s="30">
        <v>5</v>
      </c>
      <c r="F12" s="28">
        <v>6</v>
      </c>
      <c r="G12" s="28">
        <v>7</v>
      </c>
    </row>
    <row r="13" spans="1:7" x14ac:dyDescent="0.25">
      <c r="A13" s="29" t="s">
        <v>860</v>
      </c>
      <c r="B13" s="44" t="s">
        <v>861</v>
      </c>
      <c r="C13" s="45" t="s">
        <v>862</v>
      </c>
      <c r="D13" s="30" t="s">
        <v>20</v>
      </c>
      <c r="E13" s="46">
        <v>1.2</v>
      </c>
      <c r="F13" s="46">
        <v>0</v>
      </c>
      <c r="G13" s="46">
        <v>0</v>
      </c>
    </row>
    <row r="14" spans="1:7" x14ac:dyDescent="0.25">
      <c r="A14" s="28" t="s">
        <v>14</v>
      </c>
      <c r="B14" s="21"/>
      <c r="C14" s="21"/>
      <c r="D14" s="40"/>
      <c r="E14" s="40">
        <f>SUM(E13:E13)</f>
        <v>1.2</v>
      </c>
      <c r="F14" s="40">
        <f>SUM(F13:F13)</f>
        <v>0</v>
      </c>
      <c r="G14" s="40">
        <f>SUM(G13:G13)</f>
        <v>0</v>
      </c>
    </row>
    <row r="15" spans="1:7" x14ac:dyDescent="0.25">
      <c r="D15" s="20"/>
    </row>
    <row r="16" spans="1:7" x14ac:dyDescent="0.25">
      <c r="F16" s="27"/>
    </row>
    <row r="17" spans="4:6" x14ac:dyDescent="0.25">
      <c r="D17" s="27"/>
      <c r="E17" s="27"/>
    </row>
    <row r="18" spans="4:6" x14ac:dyDescent="0.25">
      <c r="F18" s="32"/>
    </row>
    <row r="19" spans="4:6" x14ac:dyDescent="0.25">
      <c r="E19" s="32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2022-04-11T02:27:09Z</dcterms:modified>
</cp:coreProperties>
</file>